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ork\Magda\2020\Oct\12-1700\Source_6 files\Source_6 files\Target\"/>
    </mc:Choice>
  </mc:AlternateContent>
  <bookViews>
    <workbookView xWindow="0" yWindow="0" windowWidth="20496" windowHeight="7752" firstSheet="6" activeTab="14"/>
  </bookViews>
  <sheets>
    <sheet name="التعليمات" sheetId="3" r:id="rId1"/>
    <sheet name="الأميال" sheetId="15" r:id="rId2"/>
    <sheet name="يناير" sheetId="1" r:id="rId3"/>
    <sheet name="فبراير" sheetId="2" r:id="rId4"/>
    <sheet name="مارس" sheetId="5" r:id="rId5"/>
    <sheet name="أبريل" sheetId="6" r:id="rId6"/>
    <sheet name="مايو" sheetId="7" r:id="rId7"/>
    <sheet name="يونيو" sheetId="8" r:id="rId8"/>
    <sheet name="يوليو" sheetId="9" r:id="rId9"/>
    <sheet name="أغسطس" sheetId="10" r:id="rId10"/>
    <sheet name="سبتمبر" sheetId="11" r:id="rId11"/>
    <sheet name="أكتوبر" sheetId="12" r:id="rId12"/>
    <sheet name="نوفمبر" sheetId="13" r:id="rId13"/>
    <sheet name="ديسمبر" sheetId="14" r:id="rId14"/>
    <sheet name="الأرباح والخسائر" sheetId="4" r:id="rId15"/>
  </sheets>
  <definedNames>
    <definedName name="_xlnm.Print_Area" localSheetId="0">التعليمات!$A$1:$L$17</definedName>
    <definedName name="_xlnm.Print_Area" localSheetId="2">يناير!$A$1:$L$43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5" l="1"/>
  <c r="K41" i="2" s="1"/>
  <c r="D4" i="15"/>
  <c r="K41" i="5" s="1"/>
  <c r="D5" i="15"/>
  <c r="K41" i="6" s="1"/>
  <c r="D6" i="15"/>
  <c r="K41" i="7" s="1"/>
  <c r="D7" i="15"/>
  <c r="K41" i="8" s="1"/>
  <c r="D8" i="15"/>
  <c r="K41" i="9" s="1"/>
  <c r="D9" i="15"/>
  <c r="K41" i="10" s="1"/>
  <c r="D10" i="15"/>
  <c r="K41" i="11" s="1"/>
  <c r="D11" i="15"/>
  <c r="K41" i="12" s="1"/>
  <c r="D12" i="15"/>
  <c r="K41" i="13" s="1"/>
  <c r="D13" i="15"/>
  <c r="K41" i="14" s="1"/>
  <c r="D2" i="15"/>
  <c r="K41" i="1" s="1"/>
  <c r="C43" i="1" l="1"/>
  <c r="G43" i="1"/>
  <c r="C3" i="4" s="1"/>
  <c r="B3" i="4"/>
  <c r="C14" i="4"/>
  <c r="C13" i="4"/>
  <c r="B14" i="4"/>
  <c r="D14" i="4" s="1"/>
  <c r="B5" i="4"/>
  <c r="D5" i="4" s="1"/>
  <c r="K43" i="14"/>
  <c r="E14" i="4" s="1"/>
  <c r="G43" i="14"/>
  <c r="C43" i="14"/>
  <c r="K43" i="13"/>
  <c r="E13" i="4" s="1"/>
  <c r="G43" i="13"/>
  <c r="C43" i="13"/>
  <c r="B13" i="4" s="1"/>
  <c r="D13" i="4" s="1"/>
  <c r="K43" i="12"/>
  <c r="E12" i="4" s="1"/>
  <c r="G43" i="12"/>
  <c r="C12" i="4" s="1"/>
  <c r="C43" i="12"/>
  <c r="B12" i="4" s="1"/>
  <c r="D12" i="4" s="1"/>
  <c r="K43" i="11"/>
  <c r="E11" i="4" s="1"/>
  <c r="G43" i="11"/>
  <c r="C11" i="4" s="1"/>
  <c r="C43" i="11"/>
  <c r="B11" i="4" s="1"/>
  <c r="D11" i="4" s="1"/>
  <c r="K43" i="10"/>
  <c r="E10" i="4" s="1"/>
  <c r="G43" i="10"/>
  <c r="C10" i="4" s="1"/>
  <c r="C43" i="10"/>
  <c r="B10" i="4" s="1"/>
  <c r="D10" i="4" s="1"/>
  <c r="K43" i="9"/>
  <c r="E9" i="4" s="1"/>
  <c r="G43" i="9"/>
  <c r="C9" i="4" s="1"/>
  <c r="C43" i="9"/>
  <c r="B9" i="4" s="1"/>
  <c r="K43" i="8"/>
  <c r="E8" i="4" s="1"/>
  <c r="G43" i="8"/>
  <c r="C8" i="4" s="1"/>
  <c r="C43" i="8"/>
  <c r="B8" i="4" s="1"/>
  <c r="K43" i="7"/>
  <c r="E7" i="4" s="1"/>
  <c r="G43" i="7"/>
  <c r="C7" i="4" s="1"/>
  <c r="C43" i="7"/>
  <c r="B7" i="4" s="1"/>
  <c r="K43" i="6"/>
  <c r="E6" i="4" s="1"/>
  <c r="F6" i="4" s="1"/>
  <c r="G43" i="6"/>
  <c r="C6" i="4" s="1"/>
  <c r="C43" i="6"/>
  <c r="B6" i="4" s="1"/>
  <c r="D6" i="4" s="1"/>
  <c r="K43" i="5"/>
  <c r="E5" i="4" s="1"/>
  <c r="G43" i="5"/>
  <c r="C5" i="4" s="1"/>
  <c r="C43" i="5"/>
  <c r="K43" i="2"/>
  <c r="E4" i="4" s="1"/>
  <c r="G43" i="2"/>
  <c r="C4" i="4" s="1"/>
  <c r="C43" i="2"/>
  <c r="B4" i="4" s="1"/>
  <c r="D4" i="4" s="1"/>
  <c r="K43" i="1"/>
  <c r="E3" i="4" s="1"/>
  <c r="D9" i="4" l="1"/>
  <c r="F9" i="4"/>
  <c r="F12" i="4"/>
  <c r="F10" i="4"/>
  <c r="F4" i="4"/>
  <c r="F13" i="4"/>
  <c r="F5" i="4"/>
  <c r="F11" i="4"/>
  <c r="C15" i="4"/>
  <c r="F14" i="4"/>
  <c r="E15" i="4"/>
  <c r="D8" i="4"/>
  <c r="B15" i="4"/>
  <c r="D7" i="4"/>
  <c r="F7" i="4" s="1"/>
  <c r="D3" i="4"/>
  <c r="F3" i="4" s="1"/>
  <c r="F8" i="4" l="1"/>
  <c r="F15" i="4" s="1"/>
  <c r="D15" i="4"/>
</calcChain>
</file>

<file path=xl/sharedStrings.xml><?xml version="1.0" encoding="utf-8"?>
<sst xmlns="http://schemas.openxmlformats.org/spreadsheetml/2006/main" count="262" uniqueCount="262">
  <si>
    <r>
      <rPr>
        <b/>
        <sz val="20"/>
        <color theme="1"/>
        <rFont val="Calibri"/>
        <family val="2"/>
      </rPr>
      <t>التعليمات</t>
    </r>
  </si>
  <si>
    <r>
      <rPr>
        <sz val="11"/>
        <color theme="1"/>
        <rFont val="Calibri"/>
        <family val="2"/>
      </rPr>
      <t>احفظ هذا القالب وقم بعمل نسخة وقم بتسميتها 2019 Beekkeeping.</t>
    </r>
  </si>
  <si>
    <r>
      <rPr>
        <sz val="11"/>
        <color theme="1"/>
        <rFont val="Calibri"/>
        <family val="2"/>
      </rPr>
      <t>افتح ملف مسك الدفاتر لعام 2019. ابدأ في استخدام علامة تبويب الشهر التي تتوافق مع الشهر الذي بدأت فيه العمل. (أي إذا بدأت العمل في شهر أغسطس 2018، فابدأ بعلامة التبويب "أغسطس" وأكمل العام.  في بداية العام المقبل، افتح القالب الأصلي وأنشئ نسخة تسمى 2019 Bookkeeping.</t>
    </r>
  </si>
  <si>
    <r>
      <rPr>
        <sz val="11"/>
        <color theme="1"/>
        <rFont val="Calibri"/>
        <family val="2"/>
      </rPr>
      <t>أدخل الدخل وتكلفة البضائع والنفقات لكل شهر باستخدام علامة التبويب الشهر في أسفل ورقة العمل</t>
    </r>
  </si>
  <si>
    <r>
      <rPr>
        <b/>
        <sz val="11"/>
        <color theme="1"/>
        <rFont val="Calibri"/>
        <family val="2"/>
      </rPr>
      <t>الدخل</t>
    </r>
    <r>
      <rPr>
        <sz val="11"/>
        <color theme="1"/>
        <rFont val="Calibri"/>
        <family val="2"/>
      </rPr>
      <t xml:space="preserve"> = جميع المبيعات التي يتم تحقيقها خلال الشهر، إذا لزم رد بعض المدفوعات، فاستخدم العلامة (-) قبل المبلغ</t>
    </r>
  </si>
  <si>
    <r>
      <rPr>
        <b/>
        <sz val="11"/>
        <color theme="1"/>
        <rFont val="Calibri"/>
        <family val="2"/>
      </rPr>
      <t>تكلفة البضائع</t>
    </r>
    <r>
      <rPr>
        <sz val="11"/>
        <color theme="1"/>
        <rFont val="Calibri"/>
        <family val="2"/>
      </rPr>
      <t xml:space="preserve"> = الأموال المنفقة المرتبطة مباشرة بالمنتج المباع. على سبيل المثال إذا كنت تبيع رغيفًا من الخبز، فإن تكلفة مكونات صنع الخبز هي تكلفة البضائع.</t>
    </r>
  </si>
  <si>
    <r>
      <rPr>
        <b/>
        <sz val="11"/>
        <color theme="1"/>
        <rFont val="Calibri"/>
        <family val="2"/>
      </rPr>
      <t>النفقات</t>
    </r>
    <r>
      <rPr>
        <sz val="11"/>
        <color theme="1"/>
        <rFont val="Calibri"/>
        <family val="2"/>
      </rPr>
      <t xml:space="preserve"> = الفواتير الشهرية التي يتعين عليك دفعها بغض النظر عما إذا كنت تبيع أي شيء. على سبيل المثال التأمين، الهاتف، موقع الويب</t>
    </r>
  </si>
  <si>
    <r>
      <rPr>
        <sz val="11"/>
        <color theme="1"/>
        <rFont val="Calibri"/>
        <family val="2"/>
      </rPr>
      <t>يتم تدوين الإجماليات الشهرية في أسفل كل ورقة عمل ويتم نقلها أيضًا إلى علامة التبويب الأخيرة التي تحمل العنوان "الأرباح والخسائر"</t>
    </r>
  </si>
  <si>
    <r>
      <rPr>
        <sz val="11"/>
        <color theme="1"/>
        <rFont val="Calibri"/>
        <family val="2"/>
      </rPr>
      <t>لتتبع الفواتير والإيصالات الشهرية، اطبع صفحة شهرية وقم بتدبيسها وحفظها في ملف.</t>
    </r>
  </si>
  <si>
    <r>
      <rPr>
        <sz val="11"/>
        <color theme="1"/>
        <rFont val="Calibri"/>
        <family val="2"/>
      </rPr>
      <t>الشهر</t>
    </r>
  </si>
  <si>
    <r>
      <rPr>
        <sz val="11"/>
        <color theme="1"/>
        <rFont val="Calibri"/>
        <family val="2"/>
      </rPr>
      <t>إجمالي الأميال</t>
    </r>
  </si>
  <si>
    <r>
      <rPr>
        <sz val="11"/>
        <color theme="1"/>
        <rFont val="Calibri"/>
        <family val="2"/>
      </rPr>
      <t>السعر</t>
    </r>
  </si>
  <si>
    <r>
      <rPr>
        <sz val="11"/>
        <color theme="1"/>
        <rFont val="Calibri"/>
        <family val="2"/>
      </rPr>
      <t>الإجمالي</t>
    </r>
  </si>
  <si>
    <r>
      <rPr>
        <sz val="11"/>
        <color theme="1"/>
        <rFont val="Calibri"/>
        <family val="2"/>
      </rPr>
      <t>يناير</t>
    </r>
  </si>
  <si>
    <r>
      <rPr>
        <sz val="11"/>
        <color theme="1"/>
        <rFont val="Calibri"/>
        <family val="2"/>
      </rPr>
      <t>فبراير</t>
    </r>
  </si>
  <si>
    <r>
      <rPr>
        <sz val="11"/>
        <color theme="1"/>
        <rFont val="Calibri"/>
        <family val="2"/>
      </rPr>
      <t>مارس</t>
    </r>
  </si>
  <si>
    <r>
      <rPr>
        <sz val="11"/>
        <color theme="1"/>
        <rFont val="Calibri"/>
        <family val="2"/>
      </rPr>
      <t>أبريل</t>
    </r>
  </si>
  <si>
    <r>
      <rPr>
        <sz val="11"/>
        <color theme="1"/>
        <rFont val="Calibri"/>
        <family val="2"/>
      </rPr>
      <t>مايو</t>
    </r>
  </si>
  <si>
    <r>
      <rPr>
        <sz val="11"/>
        <color theme="1"/>
        <rFont val="Calibri"/>
        <family val="2"/>
      </rPr>
      <t>يونيو</t>
    </r>
  </si>
  <si>
    <r>
      <rPr>
        <sz val="11"/>
        <color theme="1"/>
        <rFont val="Calibri"/>
        <family val="2"/>
      </rPr>
      <t>يوليو</t>
    </r>
  </si>
  <si>
    <r>
      <rPr>
        <sz val="11"/>
        <color theme="1"/>
        <rFont val="Calibri"/>
        <family val="2"/>
      </rPr>
      <t>أغسطس</t>
    </r>
  </si>
  <si>
    <r>
      <rPr>
        <sz val="11"/>
        <color theme="1"/>
        <rFont val="Calibri"/>
        <family val="2"/>
      </rPr>
      <t>سبتمبر</t>
    </r>
  </si>
  <si>
    <r>
      <rPr>
        <sz val="11"/>
        <color theme="1"/>
        <rFont val="Calibri"/>
        <family val="2"/>
      </rPr>
      <t>أكتوبر</t>
    </r>
  </si>
  <si>
    <r>
      <rPr>
        <sz val="11"/>
        <color theme="1"/>
        <rFont val="Calibri"/>
        <family val="2"/>
      </rPr>
      <t>نوفمبر</t>
    </r>
  </si>
  <si>
    <r>
      <rPr>
        <sz val="11"/>
        <color theme="1"/>
        <rFont val="Calibri"/>
        <family val="2"/>
      </rPr>
      <t>ديسمبر</t>
    </r>
  </si>
  <si>
    <r>
      <rPr>
        <b/>
        <sz val="20"/>
        <color theme="1"/>
        <rFont val="Calibri"/>
        <family val="2"/>
      </rPr>
      <t>يناير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</si>
  <si>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</si>
  <si>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</si>
  <si>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</si>
  <si>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</si>
  <si>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</si>
  <si>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</si>
  <si>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</si>
  <si>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</si>
  <si>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</si>
  <si>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</si>
  <si>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</si>
  <si>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</si>
  <si>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</si>
  <si>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تشارلي</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</si>
  <si>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</si>
  <si>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</si>
  <si>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</si>
  <si>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</si>
  <si>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فبراير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</si>
  <si>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</si>
  <si>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</si>
  <si>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</si>
  <si>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</si>
  <si>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</si>
  <si>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</si>
  <si>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</si>
  <si>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</si>
  <si>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</si>
  <si>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</si>
  <si>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</si>
  <si>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</si>
  <si>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</si>
  <si>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</si>
  <si>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</si>
  <si>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</si>
  <si>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</si>
  <si>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مارس</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</si>
  <si>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</si>
  <si>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</si>
  <si>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</si>
  <si>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</si>
  <si>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</si>
  <si>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</si>
  <si>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</si>
  <si>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</si>
  <si>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</si>
  <si>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</si>
  <si>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</si>
  <si>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</si>
  <si>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</si>
  <si>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</si>
  <si>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</si>
  <si>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</si>
  <si>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</si>
  <si>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أبريل</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</si>
  <si>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</si>
  <si>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</si>
  <si>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</si>
  <si>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</si>
  <si>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</si>
  <si>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</si>
  <si>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</si>
  <si>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</si>
  <si>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</si>
  <si>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</si>
  <si>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</si>
  <si>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</si>
  <si>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</si>
  <si>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</si>
  <si>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</si>
  <si>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</si>
  <si>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</si>
  <si>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مايو</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</si>
  <si>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</si>
  <si>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</si>
  <si>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</si>
  <si>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</si>
  <si>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</si>
  <si>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</si>
  <si>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</si>
  <si>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</si>
  <si>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</si>
  <si>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</si>
  <si>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</si>
  <si>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</si>
  <si>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</si>
  <si>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</si>
  <si>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</si>
  <si>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</si>
  <si>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</si>
  <si>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يونيو</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</si>
  <si>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</si>
  <si>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</si>
  <si>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</si>
  <si>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</si>
  <si>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</si>
  <si>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</si>
  <si>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</si>
  <si>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</si>
  <si>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</si>
  <si>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</si>
  <si>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</si>
  <si>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</si>
  <si>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</si>
  <si>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</si>
  <si>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</si>
  <si>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</si>
  <si>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</si>
  <si>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يوليو</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</si>
  <si>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</si>
  <si>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</si>
  <si>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</si>
  <si>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</si>
  <si>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</si>
  <si>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</si>
  <si>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</si>
  <si>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</si>
  <si>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</si>
  <si>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</si>
  <si>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</si>
  <si>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</si>
  <si>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</si>
  <si>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</si>
  <si>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</si>
  <si>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</si>
  <si>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</si>
  <si>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أغسطس</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</si>
  <si>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</si>
  <si>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</si>
  <si>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</si>
  <si>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</si>
  <si>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</si>
  <si>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</si>
  <si>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</si>
  <si>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</si>
  <si>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</si>
  <si>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</si>
  <si>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</si>
  <si>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</si>
  <si>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</si>
  <si>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</si>
  <si>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</si>
  <si>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</si>
  <si>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</si>
  <si>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سبتمبر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</si>
  <si>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</si>
  <si>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</si>
  <si>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</si>
  <si>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</si>
  <si>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</si>
  <si>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</si>
  <si>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</si>
  <si>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</si>
  <si>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</si>
  <si>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</si>
  <si>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</si>
  <si>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</si>
  <si>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</si>
  <si>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</si>
  <si>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</si>
  <si>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</si>
  <si>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</si>
  <si>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أكتوبر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</si>
  <si>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</si>
  <si>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</si>
  <si>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</si>
  <si>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</si>
  <si>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</si>
  <si>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</si>
  <si>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</si>
  <si>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</si>
  <si>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</si>
  <si>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</si>
  <si>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</si>
  <si>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</si>
  <si>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</si>
  <si>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</si>
  <si>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</si>
  <si>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</si>
  <si>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</si>
  <si>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نوفمبر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</si>
  <si>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</si>
  <si>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</si>
  <si>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</si>
  <si>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</si>
  <si>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</si>
  <si>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</si>
  <si>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</si>
  <si>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</si>
  <si>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</si>
  <si>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</si>
  <si>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</si>
  <si>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</si>
  <si>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</si>
  <si>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</si>
  <si>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</si>
  <si>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</si>
  <si>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</si>
  <si>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ديسمبر</t>
    </r>
  </si>
  <si>
    <r>
      <rPr>
        <b/>
        <sz val="16"/>
        <color theme="1"/>
        <rFont val="Calibri"/>
        <family val="2"/>
      </rPr>
      <t>الدخل</t>
    </r>
  </si>
  <si>
    <r>
      <rPr>
        <b/>
        <sz val="16"/>
        <color theme="1"/>
        <rFont val="Calibri"/>
        <family val="2"/>
      </rPr>
      <t>تكلفة البضائع</t>
    </r>
  </si>
  <si>
    <r>
      <rPr>
        <b/>
        <sz val="16"/>
        <color theme="1"/>
        <rFont val="Calibri"/>
        <family val="2"/>
      </rPr>
      <t>النفقات</t>
    </r>
  </si>
  <si>
    <r>
      <rPr>
        <b/>
        <sz val="11"/>
        <color theme="1"/>
        <rFont val="Calibri"/>
        <family val="2"/>
      </rPr>
      <t>التاريخ</t>
    </r>
  </si>
  <si>
    <r>
      <rPr>
        <b/>
        <sz val="11"/>
        <color theme="1"/>
        <rFont val="Calibri"/>
        <family val="2"/>
      </rPr>
      <t>العميل</t>
    </r>
  </si>
  <si>
    <r>
      <rPr>
        <b/>
        <sz val="11"/>
        <color theme="1"/>
        <rFont val="Calibri"/>
        <family val="2"/>
      </rPr>
      <t>المبلغ</t>
    </r>
  </si>
  <si>
    <r>
      <rPr>
        <b/>
        <sz val="11"/>
        <color theme="1"/>
        <rFont val="Calibri"/>
        <family val="2"/>
      </rPr>
      <t>التاريخ</t>
    </r>
  </si>
  <si>
    <r>
      <rPr>
        <b/>
        <sz val="11"/>
        <color theme="1"/>
        <rFont val="Calibri"/>
        <family val="2"/>
      </rPr>
      <t>العنصر</t>
    </r>
  </si>
  <si>
    <r>
      <rPr>
        <b/>
        <sz val="11"/>
        <color theme="1"/>
        <rFont val="Calibri"/>
        <family val="2"/>
      </rPr>
      <t>المبلغ</t>
    </r>
  </si>
  <si>
    <r>
      <rPr>
        <b/>
        <sz val="11"/>
        <color theme="1"/>
        <rFont val="Calibri"/>
        <family val="2"/>
      </rPr>
      <t>التاريخ</t>
    </r>
  </si>
  <si>
    <r>
      <rPr>
        <b/>
        <sz val="11"/>
        <color theme="1"/>
        <rFont val="Calibri"/>
        <family val="2"/>
      </rPr>
      <t xml:space="preserve">الدفع إلى </t>
    </r>
  </si>
  <si>
    <r>
      <rPr>
        <b/>
        <sz val="11"/>
        <color theme="1"/>
        <rFont val="Calibri"/>
        <family val="2"/>
      </rPr>
      <t>المبلغ</t>
    </r>
  </si>
  <si>
    <r>
      <rPr>
        <b/>
        <sz val="11"/>
        <color theme="1"/>
        <rFont val="Calibri"/>
        <family val="2"/>
      </rPr>
      <t>الغرض</t>
    </r>
  </si>
  <si>
    <r>
      <rPr>
        <sz val="11"/>
        <color theme="1"/>
        <rFont val="Calibri"/>
        <family val="2"/>
      </rPr>
      <t>الأميال</t>
    </r>
  </si>
  <si>
    <r>
      <rPr>
        <sz val="11"/>
        <color theme="1"/>
        <rFont val="Calibri"/>
        <family val="2"/>
      </rPr>
      <t>إجمالي الشهر</t>
    </r>
  </si>
  <si>
    <r>
      <rPr>
        <sz val="11"/>
        <color theme="1"/>
        <rFont val="Calibri"/>
        <family val="2"/>
      </rPr>
      <t>إجمالي الشهر</t>
    </r>
  </si>
  <si>
    <r>
      <rPr>
        <sz val="11"/>
        <color theme="1"/>
        <rFont val="Calibri"/>
        <family val="2"/>
      </rPr>
      <t>إجمالي الشهر</t>
    </r>
  </si>
  <si>
    <r>
      <rPr>
        <b/>
        <sz val="20"/>
        <color theme="1"/>
        <rFont val="Calibri"/>
        <family val="2"/>
      </rPr>
      <t>الأرباح والخسائر</t>
    </r>
  </si>
  <si>
    <r>
      <rPr>
        <b/>
        <sz val="14"/>
        <color theme="1"/>
        <rFont val="Calibri"/>
        <family val="2"/>
      </rPr>
      <t>الشهر</t>
    </r>
  </si>
  <si>
    <r>
      <rPr>
        <b/>
        <sz val="14"/>
        <color theme="1"/>
        <rFont val="Calibri"/>
        <family val="2"/>
      </rPr>
      <t>الدخل</t>
    </r>
  </si>
  <si>
    <r>
      <rPr>
        <b/>
        <sz val="14"/>
        <color theme="1"/>
        <rFont val="Calibri"/>
        <family val="2"/>
      </rPr>
      <t>تكلفة البضائع</t>
    </r>
  </si>
  <si>
    <r>
      <rPr>
        <b/>
        <sz val="14"/>
        <color theme="1"/>
        <rFont val="Calibri"/>
        <family val="2"/>
      </rPr>
      <t>إجمالي الدخل</t>
    </r>
  </si>
  <si>
    <r>
      <rPr>
        <b/>
        <sz val="14"/>
        <color theme="1"/>
        <rFont val="Calibri"/>
        <family val="2"/>
      </rPr>
      <t>النفقات</t>
    </r>
  </si>
  <si>
    <r>
      <rPr>
        <b/>
        <sz val="14"/>
        <color theme="1"/>
        <rFont val="Calibri"/>
        <family val="2"/>
      </rPr>
      <t>صافي الدخل</t>
    </r>
  </si>
  <si>
    <r>
      <rPr>
        <sz val="11"/>
        <color theme="1"/>
        <rFont val="Calibri"/>
        <family val="2"/>
      </rPr>
      <t>يناير</t>
    </r>
  </si>
  <si>
    <r>
      <rPr>
        <sz val="11"/>
        <color theme="1"/>
        <rFont val="Calibri"/>
        <family val="2"/>
      </rPr>
      <t>فبراير</t>
    </r>
  </si>
  <si>
    <r>
      <rPr>
        <sz val="11"/>
        <color theme="1"/>
        <rFont val="Calibri"/>
        <family val="2"/>
      </rPr>
      <t>مارس</t>
    </r>
  </si>
  <si>
    <r>
      <rPr>
        <sz val="11"/>
        <color theme="1"/>
        <rFont val="Calibri"/>
        <family val="2"/>
      </rPr>
      <t>أبريل</t>
    </r>
  </si>
  <si>
    <r>
      <rPr>
        <sz val="11"/>
        <color theme="1"/>
        <rFont val="Calibri"/>
        <family val="2"/>
      </rPr>
      <t>مايو</t>
    </r>
  </si>
  <si>
    <r>
      <rPr>
        <sz val="11"/>
        <color theme="1"/>
        <rFont val="Calibri"/>
        <family val="2"/>
      </rPr>
      <t>يونيو</t>
    </r>
  </si>
  <si>
    <r>
      <rPr>
        <sz val="11"/>
        <color theme="1"/>
        <rFont val="Calibri"/>
        <family val="2"/>
      </rPr>
      <t>يوليو</t>
    </r>
  </si>
  <si>
    <r>
      <rPr>
        <sz val="11"/>
        <color theme="1"/>
        <rFont val="Calibri"/>
        <family val="2"/>
      </rPr>
      <t>أغسطس</t>
    </r>
  </si>
  <si>
    <r>
      <rPr>
        <sz val="11"/>
        <color theme="1"/>
        <rFont val="Calibri"/>
        <family val="2"/>
      </rPr>
      <t>سبتمبر</t>
    </r>
  </si>
  <si>
    <r>
      <rPr>
        <sz val="11"/>
        <color theme="1"/>
        <rFont val="Calibri"/>
        <family val="2"/>
      </rPr>
      <t>أكتوبر</t>
    </r>
  </si>
  <si>
    <r>
      <rPr>
        <sz val="11"/>
        <color theme="1"/>
        <rFont val="Calibri"/>
        <family val="2"/>
      </rPr>
      <t>نوفمبر</t>
    </r>
  </si>
  <si>
    <r>
      <rPr>
        <sz val="11"/>
        <color theme="1"/>
        <rFont val="Calibri"/>
        <family val="2"/>
      </rPr>
      <t>ديسمبر</t>
    </r>
  </si>
  <si>
    <r>
      <rPr>
        <sz val="11"/>
        <color theme="1"/>
        <rFont val="Calibri"/>
        <family val="2"/>
      </rPr>
      <t>الإجماليات</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</si>
</sst>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Red]\(&quot;$&quot;#,##0\)"/>
    <numFmt numFmtId="165"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b/>
      <sz val="14"/>
      <color theme="1"/>
      <name val="Calibri"/>
      <family val="2"/>
      <scheme val="minor"/>
    </font>
    <font>
      <b/>
      <sz val="30"/>
      <color theme="1"/>
      <name val="Calibri"/>
      <family val="2"/>
      <scheme val="minor"/>
    </font>
    <font>
      <b/>
      <sz val="16"/>
      <color theme="1"/>
      <name val="Calibri"/>
      <family val="2"/>
      <scheme val="minor"/>
    </font>
    <font>
      <b/>
      <sz val="20"/>
      <color theme="1"/>
      <name val="Calibri"/>
      <family val="2"/>
    </font>
    <font>
      <sz val="11"/>
      <color theme="1"/>
      <name val="Calibri"/>
      <family val="2"/>
    </font>
    <font>
      <b/>
      <sz val="11"/>
      <color theme="1"/>
      <name val="Calibri"/>
      <family val="2"/>
    </font>
    <font>
      <b/>
      <sz val="16"/>
      <color theme="1"/>
      <name val="Calibri"/>
      <family val="2"/>
    </font>
    <font>
      <b/>
      <sz val="14"/>
      <color theme="1"/>
      <name val="Calibri"/>
      <family val="2"/>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115">
    <xf numFmtId="0" fontId="0" fillId="0" borderId="0" xfId="0"/>
    <xf numFmtId="0" fontId="3" fillId="0" borderId="0" xfId="0" applyFont="1"/>
    <xf numFmtId="0" fontId="4" fillId="0" borderId="0" xfId="0" applyFont="1" applyAlignment="1">
      <alignment horizontal="center"/>
    </xf>
    <xf numFmtId="0" fontId="2" fillId="0" borderId="0" xfId="0" applyFont="1"/>
    <xf numFmtId="0" fontId="2" fillId="2" borderId="1" xfId="0" applyFont="1" applyFill="1" applyBorder="1" applyAlignment="1">
      <alignment horizontal="center"/>
    </xf>
    <xf numFmtId="0" fontId="2" fillId="4" borderId="1" xfId="0" applyFont="1" applyFill="1" applyBorder="1"/>
    <xf numFmtId="0" fontId="0" fillId="4" borderId="1" xfId="0" applyFill="1" applyBorder="1"/>
    <xf numFmtId="0" fontId="4" fillId="0" borderId="0" xfId="0" applyFont="1" applyAlignment="1"/>
    <xf numFmtId="0" fontId="2" fillId="4" borderId="6" xfId="0" applyFont="1" applyFill="1" applyBorder="1"/>
    <xf numFmtId="0" fontId="2" fillId="4" borderId="7" xfId="0" applyFont="1" applyFill="1" applyBorder="1"/>
    <xf numFmtId="0" fontId="0" fillId="4" borderId="6" xfId="0" applyFill="1" applyBorder="1"/>
    <xf numFmtId="0" fontId="0" fillId="4" borderId="7" xfId="0" applyFill="1" applyBorder="1"/>
    <xf numFmtId="0" fontId="5" fillId="0" borderId="0" xfId="0" applyFont="1"/>
    <xf numFmtId="165" fontId="0" fillId="2" borderId="1" xfId="1" applyFont="1" applyFill="1" applyBorder="1"/>
    <xf numFmtId="165" fontId="0" fillId="0" borderId="0" xfId="1" applyFont="1"/>
    <xf numFmtId="165" fontId="2" fillId="4" borderId="1" xfId="1" applyFont="1" applyFill="1" applyBorder="1"/>
    <xf numFmtId="165" fontId="0" fillId="4" borderId="1" xfId="1" applyFont="1" applyFill="1" applyBorder="1"/>
    <xf numFmtId="165" fontId="5" fillId="2" borderId="1" xfId="1" applyFont="1" applyFill="1" applyBorder="1"/>
    <xf numFmtId="0" fontId="2" fillId="5" borderId="0" xfId="0" applyFont="1" applyFill="1" applyBorder="1"/>
    <xf numFmtId="0" fontId="0" fillId="5" borderId="0" xfId="0" applyFill="1" applyBorder="1" applyAlignment="1">
      <alignment horizontal="center"/>
    </xf>
    <xf numFmtId="165" fontId="0" fillId="5" borderId="0" xfId="1" applyFont="1" applyFill="1" applyBorder="1" applyAlignment="1">
      <alignment horizontal="center"/>
    </xf>
    <xf numFmtId="0" fontId="0" fillId="5" borderId="0" xfId="0" applyFill="1" applyBorder="1"/>
    <xf numFmtId="165" fontId="0" fillId="5" borderId="0" xfId="1" applyFont="1" applyFill="1" applyBorder="1"/>
    <xf numFmtId="0" fontId="0" fillId="2" borderId="1" xfId="0" applyFill="1" applyBorder="1" applyAlignment="1">
      <alignment horizontal="center"/>
    </xf>
    <xf numFmtId="0" fontId="2" fillId="3" borderId="1" xfId="0" applyFont="1" applyFill="1" applyBorder="1" applyAlignment="1">
      <alignment horizontal="center"/>
    </xf>
    <xf numFmtId="0" fontId="0" fillId="3" borderId="1" xfId="0" applyFill="1" applyBorder="1"/>
    <xf numFmtId="0" fontId="2" fillId="2" borderId="6" xfId="0" applyFont="1" applyFill="1" applyBorder="1" applyAlignment="1">
      <alignment horizontal="center"/>
    </xf>
    <xf numFmtId="165" fontId="2" fillId="2" borderId="7" xfId="1" applyFont="1" applyFill="1" applyBorder="1" applyAlignment="1">
      <alignment horizontal="center"/>
    </xf>
    <xf numFmtId="16" fontId="0" fillId="2" borderId="6" xfId="0" applyNumberFormat="1" applyFill="1" applyBorder="1" applyAlignment="1">
      <alignment horizontal="center"/>
    </xf>
    <xf numFmtId="165" fontId="0" fillId="2" borderId="7" xfId="1" applyFont="1" applyFill="1" applyBorder="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65" fontId="0" fillId="2" borderId="10" xfId="1" applyFont="1" applyFill="1" applyBorder="1" applyAlignment="1">
      <alignment horizontal="center"/>
    </xf>
    <xf numFmtId="0" fontId="0" fillId="6" borderId="12" xfId="0" applyFill="1" applyBorder="1" applyAlignment="1">
      <alignment horizontal="center"/>
    </xf>
    <xf numFmtId="0" fontId="0" fillId="6" borderId="13" xfId="0" applyFill="1" applyBorder="1" applyAlignment="1">
      <alignment horizontal="center"/>
    </xf>
    <xf numFmtId="165" fontId="0" fillId="6" borderId="2" xfId="1" applyFont="1" applyFill="1" applyBorder="1" applyAlignment="1">
      <alignment horizontal="center"/>
    </xf>
    <xf numFmtId="0" fontId="0" fillId="3" borderId="11" xfId="0" applyFill="1" applyBorder="1"/>
    <xf numFmtId="0" fontId="0" fillId="7" borderId="12" xfId="0" applyFill="1" applyBorder="1"/>
    <xf numFmtId="165" fontId="0" fillId="7" borderId="2" xfId="1" applyFont="1" applyFill="1" applyBorder="1"/>
    <xf numFmtId="0" fontId="0" fillId="7" borderId="13" xfId="0" applyFill="1" applyBorder="1" applyAlignment="1">
      <alignment horizontal="center"/>
    </xf>
    <xf numFmtId="0" fontId="0" fillId="4" borderId="11" xfId="0" applyFill="1" applyBorder="1"/>
    <xf numFmtId="165" fontId="0" fillId="4" borderId="11" xfId="1" applyFont="1" applyFill="1" applyBorder="1"/>
    <xf numFmtId="165" fontId="0" fillId="8" borderId="2" xfId="1" applyFont="1" applyFill="1" applyBorder="1"/>
    <xf numFmtId="0" fontId="6" fillId="5" borderId="0" xfId="0" applyFont="1" applyFill="1" applyBorder="1" applyAlignment="1">
      <alignment horizontal="center"/>
    </xf>
    <xf numFmtId="0" fontId="2" fillId="3" borderId="6" xfId="0" applyFont="1" applyFill="1" applyBorder="1" applyAlignment="1">
      <alignment horizontal="center"/>
    </xf>
    <xf numFmtId="165" fontId="2" fillId="3" borderId="7" xfId="1" applyFont="1" applyFill="1" applyBorder="1" applyAlignment="1">
      <alignment horizontal="center"/>
    </xf>
    <xf numFmtId="0" fontId="0" fillId="3" borderId="6" xfId="0" applyFill="1" applyBorder="1"/>
    <xf numFmtId="165" fontId="0" fillId="3" borderId="7" xfId="1" applyFont="1" applyFill="1" applyBorder="1"/>
    <xf numFmtId="0" fontId="0" fillId="3" borderId="15" xfId="0" applyFill="1" applyBorder="1"/>
    <xf numFmtId="165" fontId="0" fillId="3" borderId="16" xfId="1" applyFont="1" applyFill="1" applyBorder="1"/>
    <xf numFmtId="0" fontId="0" fillId="4" borderId="15" xfId="0" applyFill="1" applyBorder="1"/>
    <xf numFmtId="0" fontId="0" fillId="8" borderId="17" xfId="0" applyFill="1" applyBorder="1"/>
    <xf numFmtId="0" fontId="7" fillId="5" borderId="0" xfId="0" applyFont="1" applyFill="1" applyBorder="1"/>
    <xf numFmtId="0" fontId="7" fillId="0" borderId="0" xfId="0" applyFont="1"/>
    <xf numFmtId="165" fontId="0" fillId="6" borderId="2" xfId="1" applyFont="1" applyFill="1" applyBorder="1" applyAlignment="1" applyProtection="1">
      <alignment horizontal="center"/>
      <protection locked="0"/>
    </xf>
    <xf numFmtId="165" fontId="0" fillId="7" borderId="2" xfId="1" applyFont="1" applyFill="1" applyBorder="1" applyProtection="1">
      <protection locked="0"/>
    </xf>
    <xf numFmtId="165" fontId="0" fillId="8" borderId="2" xfId="1" applyFont="1" applyFill="1" applyBorder="1" applyProtection="1">
      <protection locked="0"/>
    </xf>
    <xf numFmtId="0" fontId="0" fillId="2" borderId="1" xfId="0" applyFill="1" applyBorder="1" applyAlignment="1" applyProtection="1">
      <alignment horizontal="center"/>
      <protection locked="0"/>
    </xf>
    <xf numFmtId="165" fontId="0" fillId="2" borderId="7" xfId="1" applyFont="1" applyFill="1" applyBorder="1" applyAlignment="1" applyProtection="1">
      <alignment horizontal="center"/>
      <protection locked="0"/>
    </xf>
    <xf numFmtId="0" fontId="0" fillId="5" borderId="0" xfId="0" applyFill="1" applyBorder="1" applyProtection="1">
      <protection locked="0"/>
    </xf>
    <xf numFmtId="0" fontId="0" fillId="3" borderId="1" xfId="0" applyFill="1" applyBorder="1" applyProtection="1">
      <protection locked="0"/>
    </xf>
    <xf numFmtId="165" fontId="0" fillId="3" borderId="7" xfId="1" applyFont="1" applyFill="1" applyBorder="1" applyProtection="1">
      <protection locked="0"/>
    </xf>
    <xf numFmtId="0" fontId="0" fillId="0" borderId="0" xfId="0" applyProtection="1">
      <protection locked="0"/>
    </xf>
    <xf numFmtId="0" fontId="0" fillId="4" borderId="1" xfId="0" applyFill="1" applyBorder="1" applyProtection="1">
      <protection locked="0"/>
    </xf>
    <xf numFmtId="165" fontId="0" fillId="4" borderId="1" xfId="1" applyFont="1" applyFill="1" applyBorder="1" applyProtection="1">
      <protection locked="0"/>
    </xf>
    <xf numFmtId="0" fontId="0" fillId="4" borderId="7" xfId="0" applyFill="1" applyBorder="1" applyProtection="1">
      <protection locked="0"/>
    </xf>
    <xf numFmtId="0" fontId="0" fillId="2" borderId="9" xfId="0" applyFill="1" applyBorder="1" applyAlignment="1" applyProtection="1">
      <alignment horizontal="center"/>
      <protection locked="0"/>
    </xf>
    <xf numFmtId="165" fontId="0" fillId="2" borderId="10" xfId="1" applyFont="1" applyFill="1" applyBorder="1" applyAlignment="1" applyProtection="1">
      <alignment horizontal="center"/>
      <protection locked="0"/>
    </xf>
    <xf numFmtId="0" fontId="0" fillId="3" borderId="11" xfId="0" applyFill="1" applyBorder="1" applyProtection="1">
      <protection locked="0"/>
    </xf>
    <xf numFmtId="165" fontId="0" fillId="3" borderId="16" xfId="1" applyFont="1" applyFill="1" applyBorder="1" applyProtection="1">
      <protection locked="0"/>
    </xf>
    <xf numFmtId="0" fontId="0" fillId="4" borderId="11" xfId="0" applyFill="1" applyBorder="1" applyProtection="1">
      <protection locked="0"/>
    </xf>
    <xf numFmtId="165" fontId="0" fillId="4" borderId="11" xfId="1" applyFont="1" applyFill="1" applyBorder="1" applyProtection="1">
      <protection locked="0"/>
    </xf>
    <xf numFmtId="0" fontId="0" fillId="0" borderId="0" xfId="0" applyAlignment="1">
      <alignment wrapText="1"/>
    </xf>
    <xf numFmtId="14" fontId="0" fillId="3" borderId="6" xfId="0" applyNumberFormat="1" applyFill="1" applyBorder="1"/>
    <xf numFmtId="164" fontId="0" fillId="3" borderId="7" xfId="1" applyNumberFormat="1" applyFont="1" applyFill="1" applyBorder="1"/>
    <xf numFmtId="14" fontId="0" fillId="4" borderId="6" xfId="0" applyNumberFormat="1" applyFill="1" applyBorder="1"/>
    <xf numFmtId="164" fontId="0" fillId="4" borderId="1" xfId="1" applyNumberFormat="1" applyFont="1" applyFill="1" applyBorder="1"/>
    <xf numFmtId="164" fontId="0" fillId="2" borderId="7" xfId="1" applyNumberFormat="1" applyFont="1" applyFill="1" applyBorder="1" applyAlignment="1">
      <alignment horizontal="center"/>
    </xf>
    <xf numFmtId="16" fontId="0" fillId="4" borderId="6" xfId="0" applyNumberFormat="1" applyFill="1" applyBorder="1"/>
    <xf numFmtId="14" fontId="0" fillId="2" borderId="6" xfId="0" applyNumberFormat="1" applyFill="1" applyBorder="1" applyAlignment="1" applyProtection="1">
      <alignment horizontal="center"/>
      <protection locked="0"/>
    </xf>
    <xf numFmtId="14" fontId="0" fillId="2" borderId="8" xfId="0" applyNumberFormat="1" applyFill="1" applyBorder="1" applyAlignment="1" applyProtection="1">
      <alignment horizontal="center"/>
      <protection locked="0"/>
    </xf>
    <xf numFmtId="14" fontId="0" fillId="3" borderId="6" xfId="0" applyNumberFormat="1" applyFill="1" applyBorder="1" applyProtection="1">
      <protection locked="0"/>
    </xf>
    <xf numFmtId="14" fontId="0" fillId="3" borderId="15" xfId="0" applyNumberFormat="1" applyFill="1" applyBorder="1" applyProtection="1">
      <protection locked="0"/>
    </xf>
    <xf numFmtId="14" fontId="0" fillId="4" borderId="6" xfId="0" applyNumberFormat="1" applyFill="1" applyBorder="1" applyProtection="1">
      <protection locked="0"/>
    </xf>
    <xf numFmtId="14" fontId="0" fillId="4" borderId="15" xfId="0" applyNumberFormat="1" applyFill="1" applyBorder="1" applyProtection="1">
      <protection locked="0"/>
    </xf>
    <xf numFmtId="0" fontId="5" fillId="2" borderId="6" xfId="0" applyFont="1" applyFill="1" applyBorder="1"/>
    <xf numFmtId="165" fontId="5" fillId="2" borderId="7" xfId="1" applyFont="1" applyFill="1" applyBorder="1"/>
    <xf numFmtId="0" fontId="0" fillId="2" borderId="6" xfId="0" applyFill="1" applyBorder="1"/>
    <xf numFmtId="165" fontId="0" fillId="2" borderId="7" xfId="1" applyFont="1" applyFill="1" applyBorder="1"/>
    <xf numFmtId="0" fontId="0" fillId="2" borderId="8" xfId="0" applyFill="1" applyBorder="1"/>
    <xf numFmtId="165" fontId="0" fillId="0" borderId="9" xfId="1" applyFont="1" applyBorder="1"/>
    <xf numFmtId="165" fontId="0" fillId="0" borderId="10" xfId="1" applyFont="1" applyBorder="1"/>
    <xf numFmtId="0" fontId="0" fillId="0" borderId="0" xfId="0" applyAlignment="1">
      <alignment horizontal="left" wrapText="1"/>
    </xf>
    <xf numFmtId="0" fontId="0" fillId="0" borderId="0" xfId="0" applyAlignment="1">
      <alignment horizontal="left"/>
    </xf>
    <xf numFmtId="0" fontId="4" fillId="0" borderId="0" xfId="0" applyFont="1" applyAlignment="1">
      <alignment horizontal="center"/>
    </xf>
    <xf numFmtId="0" fontId="0" fillId="0" borderId="0" xfId="0" applyFont="1" applyAlignment="1">
      <alignment horizontal="left"/>
    </xf>
    <xf numFmtId="0" fontId="0" fillId="0" borderId="0" xfId="0" applyFont="1" applyAlignment="1">
      <alignment horizontal="left" wrapText="1"/>
    </xf>
    <xf numFmtId="0" fontId="0" fillId="8" borderId="12" xfId="0" applyFill="1" applyBorder="1" applyAlignment="1">
      <alignment horizontal="center"/>
    </xf>
    <xf numFmtId="0" fontId="0" fillId="8" borderId="13" xfId="0" applyFill="1" applyBorder="1" applyAlignment="1">
      <alignment horizontal="center"/>
    </xf>
    <xf numFmtId="0" fontId="4" fillId="5" borderId="12" xfId="0" applyFont="1" applyFill="1" applyBorder="1" applyAlignment="1">
      <alignment horizont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showRowColHeaders="0" rightToLeft="1" showRuler="0" zoomScaleNormal="100" zoomScaleSheetLayoutView="100" workbookViewId="0">
      <selection activeCell="F12" sqref="F12"/>
    </sheetView>
  </sheetViews>
  <sheetFormatPr defaultRowHeight="14.4" x14ac:dyDescent="0.3"/>
  <cols>
    <col min="1" max="1" width="2.88671875" customWidth="1"/>
    <col min="9" max="9" width="2.109375" customWidth="1"/>
    <col min="10" max="10" width="2" customWidth="1"/>
    <col min="11" max="11" width="1.5546875" customWidth="1"/>
  </cols>
  <sheetData>
    <row r="1" spans="1:15" ht="15" customHeight="1" x14ac:dyDescent="0.5">
      <c r="A1" s="95" t="s">
        <v>0</v>
      </c>
      <c r="B1" s="95"/>
      <c r="C1" s="95"/>
      <c r="D1" s="95"/>
      <c r="E1" s="95"/>
      <c r="F1" s="95"/>
      <c r="G1" s="95"/>
      <c r="H1" s="95"/>
      <c r="I1" s="95"/>
      <c r="J1" s="95"/>
      <c r="K1" s="95"/>
      <c r="L1" s="95"/>
      <c r="M1" s="7"/>
      <c r="N1" s="7"/>
      <c r="O1" s="7"/>
    </row>
    <row r="2" spans="1:15" ht="15" customHeight="1" x14ac:dyDescent="0.5">
      <c r="A2" s="95"/>
      <c r="B2" s="95"/>
      <c r="C2" s="95"/>
      <c r="D2" s="95"/>
      <c r="E2" s="95"/>
      <c r="F2" s="95"/>
      <c r="G2" s="95"/>
      <c r="H2" s="95"/>
      <c r="I2" s="95"/>
      <c r="J2" s="95"/>
      <c r="K2" s="95"/>
      <c r="L2" s="95"/>
      <c r="M2" s="7"/>
      <c r="N2" s="7"/>
      <c r="O2" s="7"/>
    </row>
    <row r="3" spans="1:15" ht="15" customHeight="1" x14ac:dyDescent="0.5">
      <c r="A3" s="2"/>
      <c r="B3" s="2"/>
      <c r="C3" s="2"/>
      <c r="D3" s="2"/>
      <c r="E3" s="2"/>
      <c r="F3" s="2"/>
      <c r="G3" s="2"/>
      <c r="H3" s="2"/>
      <c r="I3" s="2"/>
      <c r="J3" s="2"/>
      <c r="K3" s="2"/>
      <c r="L3" s="2"/>
      <c r="M3" s="7"/>
      <c r="N3" s="7"/>
      <c r="O3" s="7"/>
    </row>
    <row r="4" spans="1:15" ht="15" customHeight="1" x14ac:dyDescent="0.5">
      <c r="A4" s="96" t="s">
        <v>1</v>
      </c>
      <c r="B4" s="96"/>
      <c r="C4" s="96"/>
      <c r="D4" s="96"/>
      <c r="E4" s="96"/>
      <c r="F4" s="96"/>
      <c r="G4" s="96"/>
      <c r="H4" s="96"/>
      <c r="I4" s="96"/>
      <c r="J4" s="96"/>
      <c r="K4" s="96"/>
      <c r="L4" s="96"/>
      <c r="M4" s="7"/>
      <c r="N4" s="7"/>
      <c r="O4" s="7"/>
    </row>
    <row r="5" spans="1:15" ht="15" customHeight="1" x14ac:dyDescent="0.5">
      <c r="A5" s="2"/>
      <c r="B5" s="2"/>
      <c r="C5" s="2"/>
      <c r="D5" s="2"/>
      <c r="E5" s="2"/>
      <c r="F5" s="2"/>
      <c r="G5" s="2"/>
      <c r="H5" s="2"/>
      <c r="I5" s="2"/>
      <c r="J5" s="2"/>
      <c r="K5" s="2"/>
      <c r="L5" s="2"/>
      <c r="M5" s="7"/>
      <c r="N5" s="7"/>
      <c r="O5" s="7"/>
    </row>
    <row r="6" spans="1:15" ht="62.25" customHeight="1" x14ac:dyDescent="0.5">
      <c r="A6" s="97" t="s">
        <v>2</v>
      </c>
      <c r="B6" s="97"/>
      <c r="C6" s="97"/>
      <c r="D6" s="97"/>
      <c r="E6" s="97"/>
      <c r="F6" s="97"/>
      <c r="G6" s="97"/>
      <c r="H6" s="97"/>
      <c r="I6" s="97"/>
      <c r="J6" s="97"/>
      <c r="K6" s="97"/>
      <c r="L6" s="97"/>
      <c r="M6" s="7"/>
      <c r="N6" s="7"/>
      <c r="O6" s="7"/>
    </row>
    <row r="8" spans="1:15" ht="30.75" customHeight="1" x14ac:dyDescent="0.3">
      <c r="A8" s="93" t="s">
        <v>3</v>
      </c>
      <c r="B8" s="93"/>
      <c r="C8" s="93"/>
      <c r="D8" s="93"/>
      <c r="E8" s="93"/>
      <c r="F8" s="93"/>
      <c r="G8" s="93"/>
      <c r="H8" s="93"/>
      <c r="I8" s="93"/>
      <c r="J8" s="93"/>
      <c r="K8" s="93"/>
      <c r="L8" s="93"/>
    </row>
    <row r="9" spans="1:15" s="73" customFormat="1" ht="32.25" customHeight="1" x14ac:dyDescent="0.3">
      <c r="B9" s="93" t="s">
        <v>4</v>
      </c>
      <c r="C9" s="93"/>
      <c r="D9" s="93"/>
      <c r="E9" s="93"/>
      <c r="F9" s="93"/>
      <c r="G9" s="93"/>
      <c r="H9" s="93"/>
      <c r="I9" s="93"/>
      <c r="J9" s="93"/>
      <c r="K9" s="93"/>
      <c r="L9" s="93"/>
    </row>
    <row r="10" spans="1:15" ht="33" customHeight="1" x14ac:dyDescent="0.3">
      <c r="B10" s="93" t="s">
        <v>5</v>
      </c>
      <c r="C10" s="93"/>
      <c r="D10" s="93"/>
      <c r="E10" s="93"/>
      <c r="F10" s="93"/>
      <c r="G10" s="93"/>
      <c r="H10" s="93"/>
      <c r="I10" s="93"/>
      <c r="J10" s="93"/>
      <c r="K10" s="93"/>
      <c r="L10" s="93"/>
    </row>
    <row r="11" spans="1:15" s="73" customFormat="1" ht="30" customHeight="1" x14ac:dyDescent="0.3">
      <c r="B11" s="93" t="s">
        <v>6</v>
      </c>
      <c r="C11" s="93"/>
      <c r="D11" s="93"/>
      <c r="E11" s="93"/>
      <c r="F11" s="93"/>
      <c r="G11" s="93"/>
      <c r="H11" s="93"/>
      <c r="I11" s="93"/>
      <c r="J11" s="93"/>
      <c r="K11" s="93"/>
      <c r="L11" s="93"/>
    </row>
    <row r="13" spans="1:15" s="73" customFormat="1" ht="30.75" customHeight="1" x14ac:dyDescent="0.3">
      <c r="A13" s="93" t="s">
        <v>7</v>
      </c>
      <c r="B13" s="93"/>
      <c r="C13" s="93"/>
      <c r="D13" s="93"/>
      <c r="E13" s="93"/>
      <c r="F13" s="93"/>
      <c r="G13" s="93"/>
      <c r="H13" s="93"/>
      <c r="I13" s="93"/>
      <c r="J13" s="93"/>
      <c r="K13" s="93"/>
      <c r="L13" s="93"/>
    </row>
    <row r="15" spans="1:15" x14ac:dyDescent="0.3">
      <c r="A15" s="94" t="s">
        <v>8</v>
      </c>
      <c r="B15" s="94"/>
      <c r="C15" s="94"/>
      <c r="D15" s="94"/>
      <c r="E15" s="94"/>
      <c r="F15" s="94"/>
      <c r="G15" s="94"/>
      <c r="H15" s="94"/>
      <c r="I15" s="94"/>
      <c r="J15" s="94"/>
      <c r="K15" s="94"/>
      <c r="L15" s="94"/>
    </row>
  </sheetData>
  <mergeCells count="9">
    <mergeCell ref="B10:L10"/>
    <mergeCell ref="B11:L11"/>
    <mergeCell ref="A13:L13"/>
    <mergeCell ref="A15:L15"/>
    <mergeCell ref="A1:L2"/>
    <mergeCell ref="A8:L8"/>
    <mergeCell ref="A4:L4"/>
    <mergeCell ref="A6:L6"/>
    <mergeCell ref="B9:L9"/>
  </mergeCells>
  <pageMargins left="0.7" right="0.7" top="0.75" bottom="0.75" header="0.3" footer="0.3"/>
  <pageSetup orientation="portrait" draft="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36"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152</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153</v>
      </c>
      <c r="B3" s="104"/>
      <c r="C3" s="105"/>
      <c r="D3" s="53"/>
      <c r="E3" s="106" t="s">
        <v>154</v>
      </c>
      <c r="F3" s="107"/>
      <c r="G3" s="108"/>
      <c r="I3" s="109" t="s">
        <v>155</v>
      </c>
      <c r="J3" s="110"/>
      <c r="K3" s="110"/>
      <c r="L3" s="111"/>
    </row>
    <row r="4" spans="1:12" s="3" customFormat="1" x14ac:dyDescent="0.3">
      <c r="A4" s="26" t="s">
        <v>156</v>
      </c>
      <c r="B4" s="4" t="s">
        <v>157</v>
      </c>
      <c r="C4" s="27" t="s">
        <v>158</v>
      </c>
      <c r="D4" s="18"/>
      <c r="E4" s="45" t="s">
        <v>159</v>
      </c>
      <c r="F4" s="24" t="s">
        <v>160</v>
      </c>
      <c r="G4" s="46" t="s">
        <v>161</v>
      </c>
      <c r="I4" s="8" t="s">
        <v>162</v>
      </c>
      <c r="J4" s="5" t="s">
        <v>163</v>
      </c>
      <c r="K4" s="15" t="s">
        <v>164</v>
      </c>
      <c r="L4" s="9" t="s">
        <v>165</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43342</v>
      </c>
      <c r="J41" s="6" t="s">
        <v>166</v>
      </c>
      <c r="K41" s="16">
        <f>SUM(الأميال!D9)</f>
        <v>0</v>
      </c>
      <c r="L41" s="11"/>
    </row>
    <row r="42" spans="1:12" ht="15" thickBot="1" x14ac:dyDescent="0.35">
      <c r="A42" s="31"/>
      <c r="B42" s="32"/>
      <c r="C42" s="33"/>
      <c r="E42" s="49"/>
      <c r="F42" s="37"/>
      <c r="G42" s="50"/>
      <c r="I42" s="51"/>
      <c r="J42" s="41"/>
      <c r="K42" s="42"/>
      <c r="L42" s="11"/>
    </row>
    <row r="43" spans="1:12" ht="15" thickBot="1" x14ac:dyDescent="0.35">
      <c r="A43" s="34"/>
      <c r="B43" s="35" t="s">
        <v>167</v>
      </c>
      <c r="C43" s="36">
        <f>SUM(C5:C42)</f>
        <v>0</v>
      </c>
      <c r="E43" s="38"/>
      <c r="F43" s="40" t="s">
        <v>168</v>
      </c>
      <c r="G43" s="39">
        <f>SUM(G5:G42)</f>
        <v>0</v>
      </c>
      <c r="I43" s="98" t="s">
        <v>169</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9"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170</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171</v>
      </c>
      <c r="B3" s="104"/>
      <c r="C3" s="105"/>
      <c r="D3" s="53"/>
      <c r="E3" s="106" t="s">
        <v>172</v>
      </c>
      <c r="F3" s="107"/>
      <c r="G3" s="108"/>
      <c r="I3" s="109" t="s">
        <v>173</v>
      </c>
      <c r="J3" s="110"/>
      <c r="K3" s="110"/>
      <c r="L3" s="111"/>
    </row>
    <row r="4" spans="1:12" s="3" customFormat="1" x14ac:dyDescent="0.3">
      <c r="A4" s="26" t="s">
        <v>174</v>
      </c>
      <c r="B4" s="4" t="s">
        <v>175</v>
      </c>
      <c r="C4" s="27" t="s">
        <v>176</v>
      </c>
      <c r="D4" s="18"/>
      <c r="E4" s="45" t="s">
        <v>177</v>
      </c>
      <c r="F4" s="24" t="s">
        <v>178</v>
      </c>
      <c r="G4" s="46" t="s">
        <v>179</v>
      </c>
      <c r="I4" s="8" t="s">
        <v>180</v>
      </c>
      <c r="J4" s="5" t="s">
        <v>181</v>
      </c>
      <c r="K4" s="15" t="s">
        <v>182</v>
      </c>
      <c r="L4" s="9" t="s">
        <v>183</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43373</v>
      </c>
      <c r="J41" s="6" t="s">
        <v>184</v>
      </c>
      <c r="K41" s="16">
        <f>SUM(الأميال!D10)</f>
        <v>0</v>
      </c>
      <c r="L41" s="11"/>
    </row>
    <row r="42" spans="1:12" ht="15" thickBot="1" x14ac:dyDescent="0.35">
      <c r="A42" s="31"/>
      <c r="B42" s="32"/>
      <c r="C42" s="33"/>
      <c r="E42" s="49"/>
      <c r="F42" s="37"/>
      <c r="G42" s="50"/>
      <c r="I42" s="51"/>
      <c r="J42" s="41"/>
      <c r="K42" s="42"/>
      <c r="L42" s="11"/>
    </row>
    <row r="43" spans="1:12" ht="15" thickBot="1" x14ac:dyDescent="0.35">
      <c r="A43" s="34"/>
      <c r="B43" s="35" t="s">
        <v>185</v>
      </c>
      <c r="C43" s="36">
        <f>SUM(C5:C42)</f>
        <v>0</v>
      </c>
      <c r="E43" s="38"/>
      <c r="F43" s="40" t="s">
        <v>186</v>
      </c>
      <c r="G43" s="39">
        <f>SUM(G5:G42)</f>
        <v>0</v>
      </c>
      <c r="I43" s="98" t="s">
        <v>187</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36"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188</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189</v>
      </c>
      <c r="B3" s="104"/>
      <c r="C3" s="105"/>
      <c r="D3" s="53"/>
      <c r="E3" s="106" t="s">
        <v>190</v>
      </c>
      <c r="F3" s="107"/>
      <c r="G3" s="108"/>
      <c r="I3" s="109" t="s">
        <v>191</v>
      </c>
      <c r="J3" s="110"/>
      <c r="K3" s="110"/>
      <c r="L3" s="111"/>
    </row>
    <row r="4" spans="1:12" s="3" customFormat="1" x14ac:dyDescent="0.3">
      <c r="A4" s="26" t="s">
        <v>192</v>
      </c>
      <c r="B4" s="4" t="s">
        <v>193</v>
      </c>
      <c r="C4" s="27" t="s">
        <v>194</v>
      </c>
      <c r="D4" s="18"/>
      <c r="E4" s="45" t="s">
        <v>195</v>
      </c>
      <c r="F4" s="24" t="s">
        <v>196</v>
      </c>
      <c r="G4" s="46" t="s">
        <v>197</v>
      </c>
      <c r="I4" s="8" t="s">
        <v>198</v>
      </c>
      <c r="J4" s="5" t="s">
        <v>199</v>
      </c>
      <c r="K4" s="15" t="s">
        <v>200</v>
      </c>
      <c r="L4" s="9" t="s">
        <v>201</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43404</v>
      </c>
      <c r="J41" s="6" t="s">
        <v>202</v>
      </c>
      <c r="K41" s="16">
        <f>SUM(الأميال!D11)</f>
        <v>0</v>
      </c>
      <c r="L41" s="11"/>
    </row>
    <row r="42" spans="1:12" ht="15" thickBot="1" x14ac:dyDescent="0.35">
      <c r="A42" s="31"/>
      <c r="B42" s="32"/>
      <c r="C42" s="33"/>
      <c r="E42" s="49"/>
      <c r="F42" s="37"/>
      <c r="G42" s="50"/>
      <c r="I42" s="51"/>
      <c r="J42" s="41"/>
      <c r="K42" s="42"/>
      <c r="L42" s="11"/>
    </row>
    <row r="43" spans="1:12" ht="15" thickBot="1" x14ac:dyDescent="0.35">
      <c r="A43" s="34"/>
      <c r="B43" s="35" t="s">
        <v>203</v>
      </c>
      <c r="C43" s="36">
        <f>SUM(C5:C42)</f>
        <v>0</v>
      </c>
      <c r="E43" s="38"/>
      <c r="F43" s="40" t="s">
        <v>204</v>
      </c>
      <c r="G43" s="39">
        <f>SUM(G5:G42)</f>
        <v>0</v>
      </c>
      <c r="I43" s="98" t="s">
        <v>205</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9"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206</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207</v>
      </c>
      <c r="B3" s="104"/>
      <c r="C3" s="105"/>
      <c r="D3" s="53"/>
      <c r="E3" s="106" t="s">
        <v>208</v>
      </c>
      <c r="F3" s="107"/>
      <c r="G3" s="108"/>
      <c r="I3" s="109" t="s">
        <v>209</v>
      </c>
      <c r="J3" s="110"/>
      <c r="K3" s="110"/>
      <c r="L3" s="111"/>
    </row>
    <row r="4" spans="1:12" s="3" customFormat="1" x14ac:dyDescent="0.3">
      <c r="A4" s="26" t="s">
        <v>210</v>
      </c>
      <c r="B4" s="4" t="s">
        <v>211</v>
      </c>
      <c r="C4" s="27" t="s">
        <v>212</v>
      </c>
      <c r="D4" s="18"/>
      <c r="E4" s="45" t="s">
        <v>213</v>
      </c>
      <c r="F4" s="24" t="s">
        <v>214</v>
      </c>
      <c r="G4" s="46" t="s">
        <v>215</v>
      </c>
      <c r="I4" s="8" t="s">
        <v>216</v>
      </c>
      <c r="J4" s="5" t="s">
        <v>217</v>
      </c>
      <c r="K4" s="15" t="s">
        <v>218</v>
      </c>
      <c r="L4" s="9" t="s">
        <v>219</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9">
        <v>43434</v>
      </c>
      <c r="J41" s="6" t="s">
        <v>220</v>
      </c>
      <c r="K41" s="16">
        <f>SUM(الأميال!D12)</f>
        <v>0</v>
      </c>
      <c r="L41" s="11"/>
    </row>
    <row r="42" spans="1:12" ht="15" thickBot="1" x14ac:dyDescent="0.35">
      <c r="A42" s="31"/>
      <c r="B42" s="32"/>
      <c r="C42" s="33"/>
      <c r="E42" s="49"/>
      <c r="F42" s="37"/>
      <c r="G42" s="50"/>
      <c r="I42" s="51"/>
      <c r="J42" s="41"/>
      <c r="K42" s="42"/>
      <c r="L42" s="11"/>
    </row>
    <row r="43" spans="1:12" ht="15" thickBot="1" x14ac:dyDescent="0.35">
      <c r="A43" s="34"/>
      <c r="B43" s="35" t="s">
        <v>221</v>
      </c>
      <c r="C43" s="36">
        <f>SUM(C5:C42)</f>
        <v>0</v>
      </c>
      <c r="E43" s="38"/>
      <c r="F43" s="40" t="s">
        <v>222</v>
      </c>
      <c r="G43" s="39">
        <f>SUM(G5:G42)</f>
        <v>0</v>
      </c>
      <c r="I43" s="98" t="s">
        <v>223</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2"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224</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225</v>
      </c>
      <c r="B3" s="104"/>
      <c r="C3" s="105"/>
      <c r="D3" s="53"/>
      <c r="E3" s="106" t="s">
        <v>226</v>
      </c>
      <c r="F3" s="107"/>
      <c r="G3" s="108"/>
      <c r="I3" s="109" t="s">
        <v>227</v>
      </c>
      <c r="J3" s="110"/>
      <c r="K3" s="110"/>
      <c r="L3" s="111"/>
    </row>
    <row r="4" spans="1:12" s="3" customFormat="1" x14ac:dyDescent="0.3">
      <c r="A4" s="26" t="s">
        <v>228</v>
      </c>
      <c r="B4" s="4" t="s">
        <v>229</v>
      </c>
      <c r="C4" s="27" t="s">
        <v>230</v>
      </c>
      <c r="D4" s="18"/>
      <c r="E4" s="45" t="s">
        <v>231</v>
      </c>
      <c r="F4" s="24" t="s">
        <v>232</v>
      </c>
      <c r="G4" s="46" t="s">
        <v>233</v>
      </c>
      <c r="I4" s="8" t="s">
        <v>234</v>
      </c>
      <c r="J4" s="5" t="s">
        <v>235</v>
      </c>
      <c r="K4" s="15" t="s">
        <v>236</v>
      </c>
      <c r="L4" s="9" t="s">
        <v>237</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9">
        <v>43464</v>
      </c>
      <c r="J41" s="6" t="s">
        <v>238</v>
      </c>
      <c r="K41" s="16">
        <f>SUM(الأميال!D13)</f>
        <v>0</v>
      </c>
      <c r="L41" s="11"/>
    </row>
    <row r="42" spans="1:12" ht="15" thickBot="1" x14ac:dyDescent="0.35">
      <c r="A42" s="31"/>
      <c r="B42" s="32"/>
      <c r="C42" s="33"/>
      <c r="E42" s="49"/>
      <c r="F42" s="37"/>
      <c r="G42" s="50"/>
      <c r="I42" s="51"/>
      <c r="J42" s="41"/>
      <c r="K42" s="42"/>
      <c r="L42" s="11"/>
    </row>
    <row r="43" spans="1:12" ht="15" thickBot="1" x14ac:dyDescent="0.35">
      <c r="A43" s="34"/>
      <c r="B43" s="35" t="s">
        <v>239</v>
      </c>
      <c r="C43" s="36">
        <f>SUM(C5:C42)</f>
        <v>0</v>
      </c>
      <c r="E43" s="38"/>
      <c r="F43" s="40" t="s">
        <v>240</v>
      </c>
      <c r="G43" s="39">
        <f>SUM(G5:G42)</f>
        <v>0</v>
      </c>
      <c r="I43" s="98" t="s">
        <v>241</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rightToLeft="1" tabSelected="1" workbookViewId="0">
      <selection activeCell="E26" sqref="E26"/>
    </sheetView>
  </sheetViews>
  <sheetFormatPr defaultRowHeight="20.100000000000001" customHeight="1" x14ac:dyDescent="0.3"/>
  <cols>
    <col min="1" max="1" width="13.109375" customWidth="1"/>
    <col min="2" max="2" width="13" style="14" customWidth="1"/>
    <col min="3" max="3" width="17.5546875" style="14" customWidth="1"/>
    <col min="4" max="4" width="18" style="14" customWidth="1"/>
    <col min="5" max="5" width="14.5546875" style="14" customWidth="1"/>
    <col min="6" max="6" width="22.6640625" style="14" customWidth="1"/>
  </cols>
  <sheetData>
    <row r="1" spans="1:6" ht="28.5" customHeight="1" x14ac:dyDescent="0.5">
      <c r="A1" s="112" t="s">
        <v>242</v>
      </c>
      <c r="B1" s="113"/>
      <c r="C1" s="113"/>
      <c r="D1" s="113"/>
      <c r="E1" s="113"/>
      <c r="F1" s="114"/>
    </row>
    <row r="2" spans="1:6" s="12" customFormat="1" ht="20.100000000000001" customHeight="1" x14ac:dyDescent="0.35">
      <c r="A2" s="86" t="s">
        <v>243</v>
      </c>
      <c r="B2" s="17" t="s">
        <v>244</v>
      </c>
      <c r="C2" s="17" t="s">
        <v>245</v>
      </c>
      <c r="D2" s="17" t="s">
        <v>246</v>
      </c>
      <c r="E2" s="17" t="s">
        <v>247</v>
      </c>
      <c r="F2" s="87" t="s">
        <v>248</v>
      </c>
    </row>
    <row r="3" spans="1:6" ht="20.100000000000001" customHeight="1" x14ac:dyDescent="0.3">
      <c r="A3" s="88" t="s">
        <v>249</v>
      </c>
      <c r="B3" s="13">
        <f>SUM(يناير!C43)</f>
        <v>150</v>
      </c>
      <c r="C3" s="13">
        <f>SUM(يناير!G43)</f>
        <v>0</v>
      </c>
      <c r="D3" s="13">
        <f>SUM(B3-C3)</f>
        <v>150</v>
      </c>
      <c r="E3" s="13">
        <f>SUM(يناير!K43)</f>
        <v>0</v>
      </c>
      <c r="F3" s="89">
        <f>SUM(D3-E3)</f>
        <v>150</v>
      </c>
    </row>
    <row r="4" spans="1:6" ht="20.100000000000001" customHeight="1" x14ac:dyDescent="0.3">
      <c r="A4" s="88" t="s">
        <v>250</v>
      </c>
      <c r="B4" s="13">
        <f>SUM(فبراير!C43)</f>
        <v>0</v>
      </c>
      <c r="C4" s="13">
        <f>SUM(فبراير!G43)</f>
        <v>0</v>
      </c>
      <c r="D4" s="13">
        <f t="shared" ref="D4:D14" si="0">SUM(B4-C4)</f>
        <v>0</v>
      </c>
      <c r="E4" s="13">
        <f>SUM(فبراير!K43)</f>
        <v>0</v>
      </c>
      <c r="F4" s="89">
        <f t="shared" ref="F4:F14" si="1">SUM(D4-E4)</f>
        <v>0</v>
      </c>
    </row>
    <row r="5" spans="1:6" ht="20.100000000000001" customHeight="1" x14ac:dyDescent="0.3">
      <c r="A5" s="88" t="s">
        <v>251</v>
      </c>
      <c r="B5" s="13">
        <f>SUM(مارس!C43)</f>
        <v>0</v>
      </c>
      <c r="C5" s="13">
        <f>SUM(مارس!G43)</f>
        <v>0</v>
      </c>
      <c r="D5" s="13">
        <f t="shared" si="0"/>
        <v>0</v>
      </c>
      <c r="E5" s="13">
        <f>SUM(مارس!K43)</f>
        <v>0</v>
      </c>
      <c r="F5" s="89">
        <f t="shared" si="1"/>
        <v>0</v>
      </c>
    </row>
    <row r="6" spans="1:6" ht="20.100000000000001" customHeight="1" x14ac:dyDescent="0.3">
      <c r="A6" s="88" t="s">
        <v>252</v>
      </c>
      <c r="B6" s="13">
        <f>SUM(أبريل!C43)</f>
        <v>0</v>
      </c>
      <c r="C6" s="13">
        <f>SUM(أبريل!G43)</f>
        <v>0</v>
      </c>
      <c r="D6" s="13">
        <f t="shared" si="0"/>
        <v>0</v>
      </c>
      <c r="E6" s="13">
        <f>SUM(أبريل!K43)</f>
        <v>0</v>
      </c>
      <c r="F6" s="89">
        <f t="shared" si="1"/>
        <v>0</v>
      </c>
    </row>
    <row r="7" spans="1:6" ht="20.100000000000001" customHeight="1" x14ac:dyDescent="0.3">
      <c r="A7" s="88" t="s">
        <v>253</v>
      </c>
      <c r="B7" s="13">
        <f>SUM(مايو!C43)</f>
        <v>0</v>
      </c>
      <c r="C7" s="13">
        <f>SUM(مايو!G43)</f>
        <v>0</v>
      </c>
      <c r="D7" s="13">
        <f t="shared" si="0"/>
        <v>0</v>
      </c>
      <c r="E7" s="13">
        <f>SUM(مايو!K43)</f>
        <v>0</v>
      </c>
      <c r="F7" s="89">
        <f t="shared" si="1"/>
        <v>0</v>
      </c>
    </row>
    <row r="8" spans="1:6" ht="20.100000000000001" customHeight="1" x14ac:dyDescent="0.3">
      <c r="A8" s="88" t="s">
        <v>254</v>
      </c>
      <c r="B8" s="13">
        <f>SUM(يونيو!C43)</f>
        <v>0</v>
      </c>
      <c r="C8" s="13">
        <f>SUM(يونيو!G43)</f>
        <v>0</v>
      </c>
      <c r="D8" s="13">
        <f t="shared" si="0"/>
        <v>0</v>
      </c>
      <c r="E8" s="13">
        <f>SUM(يونيو!K43)</f>
        <v>0</v>
      </c>
      <c r="F8" s="89">
        <f t="shared" si="1"/>
        <v>0</v>
      </c>
    </row>
    <row r="9" spans="1:6" ht="20.100000000000001" customHeight="1" x14ac:dyDescent="0.3">
      <c r="A9" s="88" t="s">
        <v>255</v>
      </c>
      <c r="B9" s="13">
        <f>SUM(يوليو!C43)</f>
        <v>0</v>
      </c>
      <c r="C9" s="13">
        <f>SUM(يوليو!G43)</f>
        <v>0</v>
      </c>
      <c r="D9" s="13">
        <f t="shared" si="0"/>
        <v>0</v>
      </c>
      <c r="E9" s="13">
        <f>SUM(يوليو!K43)</f>
        <v>0</v>
      </c>
      <c r="F9" s="89">
        <f t="shared" si="1"/>
        <v>0</v>
      </c>
    </row>
    <row r="10" spans="1:6" ht="20.100000000000001" customHeight="1" x14ac:dyDescent="0.3">
      <c r="A10" s="88" t="s">
        <v>256</v>
      </c>
      <c r="B10" s="13">
        <f>SUM(أغسطس!C43)</f>
        <v>0</v>
      </c>
      <c r="C10" s="13">
        <f>SUM(أغسطس!G43)</f>
        <v>0</v>
      </c>
      <c r="D10" s="13">
        <f t="shared" si="0"/>
        <v>0</v>
      </c>
      <c r="E10" s="13">
        <f>SUM(أغسطس!K43)</f>
        <v>0</v>
      </c>
      <c r="F10" s="89">
        <f t="shared" si="1"/>
        <v>0</v>
      </c>
    </row>
    <row r="11" spans="1:6" ht="20.100000000000001" customHeight="1" x14ac:dyDescent="0.3">
      <c r="A11" s="88" t="s">
        <v>257</v>
      </c>
      <c r="B11" s="13">
        <f>SUM(سبتمبر!C43)</f>
        <v>0</v>
      </c>
      <c r="C11" s="13">
        <f>SUM(سبتمبر!G43)</f>
        <v>0</v>
      </c>
      <c r="D11" s="13">
        <f t="shared" si="0"/>
        <v>0</v>
      </c>
      <c r="E11" s="13">
        <f>SUM(سبتمبر!K43)</f>
        <v>0</v>
      </c>
      <c r="F11" s="89">
        <f t="shared" si="1"/>
        <v>0</v>
      </c>
    </row>
    <row r="12" spans="1:6" ht="20.100000000000001" customHeight="1" x14ac:dyDescent="0.3">
      <c r="A12" s="88" t="s">
        <v>258</v>
      </c>
      <c r="B12" s="13">
        <f>SUM(أكتوبر!C43)</f>
        <v>0</v>
      </c>
      <c r="C12" s="13">
        <f>SUM(أكتوبر!G43)</f>
        <v>0</v>
      </c>
      <c r="D12" s="13">
        <f t="shared" si="0"/>
        <v>0</v>
      </c>
      <c r="E12" s="13">
        <f>SUM(أكتوبر!K43)</f>
        <v>0</v>
      </c>
      <c r="F12" s="89">
        <f t="shared" si="1"/>
        <v>0</v>
      </c>
    </row>
    <row r="13" spans="1:6" ht="20.100000000000001" customHeight="1" x14ac:dyDescent="0.3">
      <c r="A13" s="88" t="s">
        <v>259</v>
      </c>
      <c r="B13" s="13">
        <f>SUM(نوفمبر!C43)</f>
        <v>0</v>
      </c>
      <c r="C13" s="13">
        <f>SUM(نوفمبر!G43)</f>
        <v>0</v>
      </c>
      <c r="D13" s="13">
        <f t="shared" si="0"/>
        <v>0</v>
      </c>
      <c r="E13" s="13">
        <f>SUM(نوفمبر!K43)</f>
        <v>0</v>
      </c>
      <c r="F13" s="89">
        <f t="shared" si="1"/>
        <v>0</v>
      </c>
    </row>
    <row r="14" spans="1:6" ht="20.100000000000001" customHeight="1" x14ac:dyDescent="0.3">
      <c r="A14" s="88" t="s">
        <v>260</v>
      </c>
      <c r="B14" s="13">
        <f>SUM(ديسمبر!C43)</f>
        <v>0</v>
      </c>
      <c r="C14" s="13">
        <f>SUM(ديسمبر!G43)</f>
        <v>0</v>
      </c>
      <c r="D14" s="13">
        <f t="shared" si="0"/>
        <v>0</v>
      </c>
      <c r="E14" s="13">
        <f>SUM(ديسمبر!K43)</f>
        <v>0</v>
      </c>
      <c r="F14" s="89">
        <f t="shared" si="1"/>
        <v>0</v>
      </c>
    </row>
    <row r="15" spans="1:6" ht="20.100000000000001" customHeight="1" thickBot="1" x14ac:dyDescent="0.35">
      <c r="A15" s="90" t="s">
        <v>261</v>
      </c>
      <c r="B15" s="91">
        <f>SUM(B3:B14)</f>
        <v>150</v>
      </c>
      <c r="C15" s="91">
        <f>SUM(C3:C14)</f>
        <v>0</v>
      </c>
      <c r="D15" s="91">
        <f>SUM(D3:D14)</f>
        <v>150</v>
      </c>
      <c r="E15" s="91">
        <f>SUM(E3:E14)</f>
        <v>0</v>
      </c>
      <c r="F15" s="92">
        <f>SUM(F3:F14)</f>
        <v>150</v>
      </c>
    </row>
  </sheetData>
  <mergeCells count="1">
    <mergeCell ref="A1:F1"/>
  </mergeCells>
  <pageMargins left="1" right="1" top="1" bottom="1"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rightToLeft="1" workbookViewId="0">
      <selection activeCell="C2" sqref="C2:C13"/>
    </sheetView>
  </sheetViews>
  <sheetFormatPr defaultRowHeight="14.4" x14ac:dyDescent="0.3"/>
  <cols>
    <col min="1" max="1" width="14.44140625" customWidth="1"/>
    <col min="2" max="2" width="11.88671875" customWidth="1"/>
  </cols>
  <sheetData>
    <row r="1" spans="1:4" x14ac:dyDescent="0.3">
      <c r="A1" t="s">
        <v>9</v>
      </c>
      <c r="B1" t="s">
        <v>10</v>
      </c>
      <c r="C1" t="s">
        <v>11</v>
      </c>
      <c r="D1" t="s">
        <v>12</v>
      </c>
    </row>
    <row r="2" spans="1:4" x14ac:dyDescent="0.3">
      <c r="A2" t="s">
        <v>13</v>
      </c>
      <c r="B2">
        <v>0</v>
      </c>
      <c r="C2">
        <v>0.57999999999999996</v>
      </c>
      <c r="D2">
        <f>SUM(B2*C2)</f>
        <v>0</v>
      </c>
    </row>
    <row r="3" spans="1:4" x14ac:dyDescent="0.3">
      <c r="A3" t="s">
        <v>14</v>
      </c>
      <c r="B3">
        <v>0</v>
      </c>
      <c r="C3">
        <v>0.57999999999999996</v>
      </c>
      <c r="D3">
        <f t="shared" ref="D3:D13" si="0">SUM(B3*C3)</f>
        <v>0</v>
      </c>
    </row>
    <row r="4" spans="1:4" x14ac:dyDescent="0.3">
      <c r="A4" t="s">
        <v>15</v>
      </c>
      <c r="B4">
        <v>0</v>
      </c>
      <c r="C4">
        <v>0.57999999999999996</v>
      </c>
      <c r="D4">
        <f t="shared" si="0"/>
        <v>0</v>
      </c>
    </row>
    <row r="5" spans="1:4" x14ac:dyDescent="0.3">
      <c r="A5" t="s">
        <v>16</v>
      </c>
      <c r="B5">
        <v>0</v>
      </c>
      <c r="C5">
        <v>0.57999999999999996</v>
      </c>
      <c r="D5">
        <f t="shared" si="0"/>
        <v>0</v>
      </c>
    </row>
    <row r="6" spans="1:4" x14ac:dyDescent="0.3">
      <c r="A6" t="s">
        <v>17</v>
      </c>
      <c r="B6">
        <v>0</v>
      </c>
      <c r="C6">
        <v>0.57999999999999996</v>
      </c>
      <c r="D6">
        <f t="shared" si="0"/>
        <v>0</v>
      </c>
    </row>
    <row r="7" spans="1:4" x14ac:dyDescent="0.3">
      <c r="A7" t="s">
        <v>18</v>
      </c>
      <c r="B7">
        <v>0</v>
      </c>
      <c r="C7">
        <v>0.57999999999999996</v>
      </c>
      <c r="D7">
        <f t="shared" si="0"/>
        <v>0</v>
      </c>
    </row>
    <row r="8" spans="1:4" x14ac:dyDescent="0.3">
      <c r="A8" t="s">
        <v>19</v>
      </c>
      <c r="B8">
        <v>0</v>
      </c>
      <c r="C8">
        <v>0.57999999999999996</v>
      </c>
      <c r="D8">
        <f t="shared" si="0"/>
        <v>0</v>
      </c>
    </row>
    <row r="9" spans="1:4" x14ac:dyDescent="0.3">
      <c r="A9" t="s">
        <v>20</v>
      </c>
      <c r="B9">
        <v>0</v>
      </c>
      <c r="C9">
        <v>0.57999999999999996</v>
      </c>
      <c r="D9">
        <f t="shared" si="0"/>
        <v>0</v>
      </c>
    </row>
    <row r="10" spans="1:4" x14ac:dyDescent="0.3">
      <c r="A10" t="s">
        <v>21</v>
      </c>
      <c r="B10">
        <v>0</v>
      </c>
      <c r="C10">
        <v>0.57999999999999996</v>
      </c>
      <c r="D10">
        <f t="shared" si="0"/>
        <v>0</v>
      </c>
    </row>
    <row r="11" spans="1:4" x14ac:dyDescent="0.3">
      <c r="A11" t="s">
        <v>22</v>
      </c>
      <c r="B11">
        <v>0</v>
      </c>
      <c r="C11">
        <v>0.57999999999999996</v>
      </c>
      <c r="D11">
        <f t="shared" si="0"/>
        <v>0</v>
      </c>
    </row>
    <row r="12" spans="1:4" x14ac:dyDescent="0.3">
      <c r="A12" t="s">
        <v>23</v>
      </c>
      <c r="B12">
        <v>0</v>
      </c>
      <c r="C12">
        <v>0.57999999999999996</v>
      </c>
      <c r="D12">
        <f t="shared" si="0"/>
        <v>0</v>
      </c>
    </row>
    <row r="13" spans="1:4" x14ac:dyDescent="0.3">
      <c r="A13" t="s">
        <v>24</v>
      </c>
      <c r="B13">
        <v>0</v>
      </c>
      <c r="C13">
        <v>0.57999999999999996</v>
      </c>
      <c r="D13">
        <f t="shared" si="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showRuler="0" zoomScaleNormal="100" workbookViewId="0">
      <selection activeCell="D5" sqref="D5"/>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25</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26</v>
      </c>
      <c r="B3" s="104"/>
      <c r="C3" s="105"/>
      <c r="D3" s="53"/>
      <c r="E3" s="106" t="s">
        <v>27</v>
      </c>
      <c r="F3" s="107"/>
      <c r="G3" s="108"/>
      <c r="I3" s="109" t="s">
        <v>28</v>
      </c>
      <c r="J3" s="110"/>
      <c r="K3" s="110"/>
      <c r="L3" s="111"/>
    </row>
    <row r="4" spans="1:12" s="3" customFormat="1" x14ac:dyDescent="0.3">
      <c r="A4" s="26" t="s">
        <v>29</v>
      </c>
      <c r="B4" s="4" t="s">
        <v>30</v>
      </c>
      <c r="C4" s="27" t="s">
        <v>31</v>
      </c>
      <c r="D4" s="18"/>
      <c r="E4" s="45" t="s">
        <v>32</v>
      </c>
      <c r="F4" s="24" t="s">
        <v>33</v>
      </c>
      <c r="G4" s="46" t="s">
        <v>34</v>
      </c>
      <c r="I4" s="8" t="s">
        <v>35</v>
      </c>
      <c r="J4" s="5" t="s">
        <v>36</v>
      </c>
      <c r="K4" s="15" t="s">
        <v>37</v>
      </c>
      <c r="L4" s="9" t="s">
        <v>38</v>
      </c>
    </row>
    <row r="5" spans="1:12" x14ac:dyDescent="0.3">
      <c r="A5" s="80">
        <v>43466</v>
      </c>
      <c r="B5" s="58" t="s">
        <v>39</v>
      </c>
      <c r="C5" s="59">
        <v>150</v>
      </c>
      <c r="D5" s="60"/>
      <c r="E5" s="82"/>
      <c r="F5" s="61"/>
      <c r="G5" s="62"/>
      <c r="H5" s="63"/>
      <c r="I5" s="84"/>
      <c r="J5" s="64"/>
      <c r="K5" s="65"/>
      <c r="L5" s="66"/>
    </row>
    <row r="6" spans="1:12" x14ac:dyDescent="0.3">
      <c r="A6" s="80"/>
      <c r="B6" s="58"/>
      <c r="C6" s="59"/>
      <c r="D6" s="60"/>
      <c r="E6" s="82"/>
      <c r="F6" s="61"/>
      <c r="G6" s="62"/>
      <c r="H6" s="63"/>
      <c r="I6" s="84"/>
      <c r="J6" s="64"/>
      <c r="K6" s="65"/>
      <c r="L6" s="66"/>
    </row>
    <row r="7" spans="1:12" x14ac:dyDescent="0.3">
      <c r="A7" s="80"/>
      <c r="B7" s="58"/>
      <c r="C7" s="59"/>
      <c r="D7" s="60"/>
      <c r="E7" s="82"/>
      <c r="F7" s="61"/>
      <c r="G7" s="62"/>
      <c r="H7" s="63"/>
      <c r="I7" s="84"/>
      <c r="J7" s="64"/>
      <c r="K7" s="65"/>
      <c r="L7" s="66"/>
    </row>
    <row r="8" spans="1:12" x14ac:dyDescent="0.3">
      <c r="A8" s="80"/>
      <c r="B8" s="58"/>
      <c r="C8" s="59"/>
      <c r="D8" s="60"/>
      <c r="E8" s="82"/>
      <c r="F8" s="61"/>
      <c r="G8" s="62"/>
      <c r="H8" s="63"/>
      <c r="I8" s="84"/>
      <c r="J8" s="64"/>
      <c r="K8" s="65"/>
      <c r="L8" s="66"/>
    </row>
    <row r="9" spans="1:12" x14ac:dyDescent="0.3">
      <c r="A9" s="80"/>
      <c r="B9" s="58"/>
      <c r="C9" s="59"/>
      <c r="D9" s="60"/>
      <c r="E9" s="82"/>
      <c r="F9" s="61"/>
      <c r="G9" s="62"/>
      <c r="H9" s="63"/>
      <c r="I9" s="84"/>
      <c r="J9" s="64"/>
      <c r="K9" s="65"/>
      <c r="L9" s="66"/>
    </row>
    <row r="10" spans="1:12" x14ac:dyDescent="0.3">
      <c r="A10" s="80"/>
      <c r="B10" s="58"/>
      <c r="C10" s="59"/>
      <c r="D10" s="60"/>
      <c r="E10" s="82"/>
      <c r="F10" s="61"/>
      <c r="G10" s="62"/>
      <c r="H10" s="63"/>
      <c r="I10" s="84"/>
      <c r="J10" s="64"/>
      <c r="K10" s="65"/>
      <c r="L10" s="66"/>
    </row>
    <row r="11" spans="1:12" x14ac:dyDescent="0.3">
      <c r="A11" s="80"/>
      <c r="B11" s="58"/>
      <c r="C11" s="59"/>
      <c r="D11" s="60"/>
      <c r="E11" s="82"/>
      <c r="F11" s="61"/>
      <c r="G11" s="62"/>
      <c r="H11" s="63"/>
      <c r="I11" s="84"/>
      <c r="J11" s="64"/>
      <c r="K11" s="65"/>
      <c r="L11" s="66"/>
    </row>
    <row r="12" spans="1:12" x14ac:dyDescent="0.3">
      <c r="A12" s="80"/>
      <c r="B12" s="58"/>
      <c r="C12" s="59"/>
      <c r="D12" s="60"/>
      <c r="E12" s="82"/>
      <c r="F12" s="61"/>
      <c r="G12" s="62"/>
      <c r="H12" s="63"/>
      <c r="I12" s="84"/>
      <c r="J12" s="64"/>
      <c r="K12" s="65"/>
      <c r="L12" s="66"/>
    </row>
    <row r="13" spans="1:12" x14ac:dyDescent="0.3">
      <c r="A13" s="80"/>
      <c r="B13" s="58"/>
      <c r="C13" s="59"/>
      <c r="D13" s="60"/>
      <c r="E13" s="82"/>
      <c r="F13" s="61"/>
      <c r="G13" s="62"/>
      <c r="H13" s="63"/>
      <c r="I13" s="84"/>
      <c r="J13" s="64"/>
      <c r="K13" s="65"/>
      <c r="L13" s="66"/>
    </row>
    <row r="14" spans="1:12" x14ac:dyDescent="0.3">
      <c r="A14" s="80"/>
      <c r="B14" s="58"/>
      <c r="C14" s="59"/>
      <c r="D14" s="60"/>
      <c r="E14" s="82"/>
      <c r="F14" s="61"/>
      <c r="G14" s="62"/>
      <c r="H14" s="63"/>
      <c r="I14" s="84"/>
      <c r="J14" s="64"/>
      <c r="K14" s="65"/>
      <c r="L14" s="66"/>
    </row>
    <row r="15" spans="1:12" x14ac:dyDescent="0.3">
      <c r="A15" s="80"/>
      <c r="B15" s="58"/>
      <c r="C15" s="59"/>
      <c r="D15" s="60"/>
      <c r="E15" s="82"/>
      <c r="F15" s="61"/>
      <c r="G15" s="62"/>
      <c r="H15" s="63"/>
      <c r="I15" s="84"/>
      <c r="J15" s="64"/>
      <c r="K15" s="65"/>
      <c r="L15" s="66"/>
    </row>
    <row r="16" spans="1:12" x14ac:dyDescent="0.3">
      <c r="A16" s="80"/>
      <c r="B16" s="58"/>
      <c r="C16" s="59"/>
      <c r="D16" s="60"/>
      <c r="E16" s="82"/>
      <c r="F16" s="61"/>
      <c r="G16" s="62"/>
      <c r="H16" s="63"/>
      <c r="I16" s="84"/>
      <c r="J16" s="64"/>
      <c r="K16" s="65"/>
      <c r="L16" s="66"/>
    </row>
    <row r="17" spans="1:12" x14ac:dyDescent="0.3">
      <c r="A17" s="80"/>
      <c r="B17" s="58"/>
      <c r="C17" s="59"/>
      <c r="D17" s="60"/>
      <c r="E17" s="82"/>
      <c r="F17" s="61"/>
      <c r="G17" s="62"/>
      <c r="H17" s="63"/>
      <c r="I17" s="84"/>
      <c r="J17" s="64"/>
      <c r="K17" s="65"/>
      <c r="L17" s="66"/>
    </row>
    <row r="18" spans="1:12" x14ac:dyDescent="0.3">
      <c r="A18" s="80"/>
      <c r="B18" s="58"/>
      <c r="C18" s="59"/>
      <c r="D18" s="60"/>
      <c r="E18" s="82"/>
      <c r="F18" s="61"/>
      <c r="G18" s="62"/>
      <c r="H18" s="63"/>
      <c r="I18" s="84"/>
      <c r="J18" s="64"/>
      <c r="K18" s="65"/>
      <c r="L18" s="66"/>
    </row>
    <row r="19" spans="1:12" x14ac:dyDescent="0.3">
      <c r="A19" s="80"/>
      <c r="B19" s="58"/>
      <c r="C19" s="59"/>
      <c r="D19" s="60"/>
      <c r="E19" s="82"/>
      <c r="F19" s="61"/>
      <c r="G19" s="62"/>
      <c r="H19" s="63"/>
      <c r="I19" s="84"/>
      <c r="J19" s="64"/>
      <c r="K19" s="65"/>
      <c r="L19" s="66"/>
    </row>
    <row r="20" spans="1:12" x14ac:dyDescent="0.3">
      <c r="A20" s="80"/>
      <c r="B20" s="58"/>
      <c r="C20" s="59"/>
      <c r="D20" s="60"/>
      <c r="E20" s="82"/>
      <c r="F20" s="61"/>
      <c r="G20" s="62"/>
      <c r="H20" s="63"/>
      <c r="I20" s="84"/>
      <c r="J20" s="64"/>
      <c r="K20" s="65"/>
      <c r="L20" s="66"/>
    </row>
    <row r="21" spans="1:12" x14ac:dyDescent="0.3">
      <c r="A21" s="80"/>
      <c r="B21" s="58"/>
      <c r="C21" s="59"/>
      <c r="D21" s="60"/>
      <c r="E21" s="82"/>
      <c r="F21" s="61"/>
      <c r="G21" s="62"/>
      <c r="H21" s="63"/>
      <c r="I21" s="84"/>
      <c r="J21" s="64"/>
      <c r="K21" s="65"/>
      <c r="L21" s="66"/>
    </row>
    <row r="22" spans="1:12" x14ac:dyDescent="0.3">
      <c r="A22" s="80"/>
      <c r="B22" s="58"/>
      <c r="C22" s="59"/>
      <c r="D22" s="60"/>
      <c r="E22" s="82"/>
      <c r="F22" s="61"/>
      <c r="G22" s="62"/>
      <c r="H22" s="63"/>
      <c r="I22" s="84"/>
      <c r="J22" s="64"/>
      <c r="K22" s="65"/>
      <c r="L22" s="66"/>
    </row>
    <row r="23" spans="1:12" x14ac:dyDescent="0.3">
      <c r="A23" s="80"/>
      <c r="B23" s="58"/>
      <c r="C23" s="59"/>
      <c r="D23" s="60"/>
      <c r="E23" s="82"/>
      <c r="F23" s="61"/>
      <c r="G23" s="62"/>
      <c r="H23" s="63"/>
      <c r="I23" s="84"/>
      <c r="J23" s="64"/>
      <c r="K23" s="65"/>
      <c r="L23" s="66"/>
    </row>
    <row r="24" spans="1:12" x14ac:dyDescent="0.3">
      <c r="A24" s="80"/>
      <c r="B24" s="58"/>
      <c r="C24" s="59"/>
      <c r="D24" s="60"/>
      <c r="E24" s="82"/>
      <c r="F24" s="61"/>
      <c r="G24" s="62"/>
      <c r="H24" s="63"/>
      <c r="I24" s="84"/>
      <c r="J24" s="64"/>
      <c r="K24" s="65"/>
      <c r="L24" s="66"/>
    </row>
    <row r="25" spans="1:12" x14ac:dyDescent="0.3">
      <c r="A25" s="80"/>
      <c r="B25" s="58"/>
      <c r="C25" s="59"/>
      <c r="D25" s="60"/>
      <c r="E25" s="82"/>
      <c r="F25" s="61"/>
      <c r="G25" s="62"/>
      <c r="H25" s="63"/>
      <c r="I25" s="84"/>
      <c r="J25" s="64"/>
      <c r="K25" s="65"/>
      <c r="L25" s="66"/>
    </row>
    <row r="26" spans="1:12" x14ac:dyDescent="0.3">
      <c r="A26" s="80"/>
      <c r="B26" s="58"/>
      <c r="C26" s="59"/>
      <c r="D26" s="60"/>
      <c r="E26" s="82"/>
      <c r="F26" s="61"/>
      <c r="G26" s="62"/>
      <c r="H26" s="63"/>
      <c r="I26" s="84"/>
      <c r="J26" s="64"/>
      <c r="K26" s="65"/>
      <c r="L26" s="66"/>
    </row>
    <row r="27" spans="1:12" x14ac:dyDescent="0.3">
      <c r="A27" s="80"/>
      <c r="B27" s="58"/>
      <c r="C27" s="59"/>
      <c r="D27" s="60"/>
      <c r="E27" s="82"/>
      <c r="F27" s="61"/>
      <c r="G27" s="62"/>
      <c r="H27" s="63"/>
      <c r="I27" s="84"/>
      <c r="J27" s="64"/>
      <c r="K27" s="65"/>
      <c r="L27" s="66"/>
    </row>
    <row r="28" spans="1:12" x14ac:dyDescent="0.3">
      <c r="A28" s="80"/>
      <c r="B28" s="58"/>
      <c r="C28" s="59"/>
      <c r="D28" s="60"/>
      <c r="E28" s="82"/>
      <c r="F28" s="61"/>
      <c r="G28" s="62"/>
      <c r="H28" s="63"/>
      <c r="I28" s="84"/>
      <c r="J28" s="64"/>
      <c r="K28" s="65"/>
      <c r="L28" s="66"/>
    </row>
    <row r="29" spans="1:12" x14ac:dyDescent="0.3">
      <c r="A29" s="80"/>
      <c r="B29" s="58"/>
      <c r="C29" s="59"/>
      <c r="D29" s="60"/>
      <c r="E29" s="82"/>
      <c r="F29" s="61"/>
      <c r="G29" s="62"/>
      <c r="H29" s="63"/>
      <c r="I29" s="84"/>
      <c r="J29" s="64"/>
      <c r="K29" s="65"/>
      <c r="L29" s="66"/>
    </row>
    <row r="30" spans="1:12" x14ac:dyDescent="0.3">
      <c r="A30" s="80"/>
      <c r="B30" s="58"/>
      <c r="C30" s="59"/>
      <c r="D30" s="60"/>
      <c r="E30" s="82"/>
      <c r="F30" s="61"/>
      <c r="G30" s="62"/>
      <c r="H30" s="63"/>
      <c r="I30" s="84"/>
      <c r="J30" s="64"/>
      <c r="K30" s="65"/>
      <c r="L30" s="66"/>
    </row>
    <row r="31" spans="1:12" x14ac:dyDescent="0.3">
      <c r="A31" s="80"/>
      <c r="B31" s="58"/>
      <c r="C31" s="59"/>
      <c r="D31" s="60"/>
      <c r="E31" s="82"/>
      <c r="F31" s="61"/>
      <c r="G31" s="62"/>
      <c r="H31" s="63"/>
      <c r="I31" s="84"/>
      <c r="J31" s="64"/>
      <c r="K31" s="65"/>
      <c r="L31" s="66"/>
    </row>
    <row r="32" spans="1:12" x14ac:dyDescent="0.3">
      <c r="A32" s="80"/>
      <c r="B32" s="58"/>
      <c r="C32" s="59"/>
      <c r="D32" s="60"/>
      <c r="E32" s="82"/>
      <c r="F32" s="61"/>
      <c r="G32" s="62"/>
      <c r="H32" s="63"/>
      <c r="I32" s="84"/>
      <c r="J32" s="64"/>
      <c r="K32" s="65"/>
      <c r="L32" s="66"/>
    </row>
    <row r="33" spans="1:12" x14ac:dyDescent="0.3">
      <c r="A33" s="80"/>
      <c r="B33" s="58"/>
      <c r="C33" s="59"/>
      <c r="D33" s="60"/>
      <c r="E33" s="82"/>
      <c r="F33" s="61"/>
      <c r="G33" s="62"/>
      <c r="H33" s="63"/>
      <c r="I33" s="84"/>
      <c r="J33" s="64"/>
      <c r="K33" s="65"/>
      <c r="L33" s="66"/>
    </row>
    <row r="34" spans="1:12" x14ac:dyDescent="0.3">
      <c r="A34" s="80"/>
      <c r="B34" s="58"/>
      <c r="C34" s="59"/>
      <c r="D34" s="60"/>
      <c r="E34" s="82"/>
      <c r="F34" s="61"/>
      <c r="G34" s="62"/>
      <c r="H34" s="63"/>
      <c r="I34" s="84"/>
      <c r="J34" s="64"/>
      <c r="K34" s="65"/>
      <c r="L34" s="66"/>
    </row>
    <row r="35" spans="1:12" x14ac:dyDescent="0.3">
      <c r="A35" s="80"/>
      <c r="B35" s="58"/>
      <c r="C35" s="59"/>
      <c r="D35" s="60"/>
      <c r="E35" s="82"/>
      <c r="F35" s="61"/>
      <c r="G35" s="62"/>
      <c r="H35" s="63"/>
      <c r="I35" s="84"/>
      <c r="J35" s="64"/>
      <c r="K35" s="65"/>
      <c r="L35" s="66"/>
    </row>
    <row r="36" spans="1:12" x14ac:dyDescent="0.3">
      <c r="A36" s="80"/>
      <c r="B36" s="58"/>
      <c r="C36" s="59"/>
      <c r="D36" s="60"/>
      <c r="E36" s="82"/>
      <c r="F36" s="61"/>
      <c r="G36" s="62"/>
      <c r="H36" s="63"/>
      <c r="I36" s="84"/>
      <c r="J36" s="64"/>
      <c r="K36" s="65"/>
      <c r="L36" s="66"/>
    </row>
    <row r="37" spans="1:12" x14ac:dyDescent="0.3">
      <c r="A37" s="80"/>
      <c r="B37" s="58"/>
      <c r="C37" s="59"/>
      <c r="D37" s="60"/>
      <c r="E37" s="82"/>
      <c r="F37" s="61"/>
      <c r="G37" s="62"/>
      <c r="H37" s="63"/>
      <c r="I37" s="84"/>
      <c r="J37" s="64"/>
      <c r="K37" s="65"/>
      <c r="L37" s="66"/>
    </row>
    <row r="38" spans="1:12" x14ac:dyDescent="0.3">
      <c r="A38" s="80"/>
      <c r="B38" s="58"/>
      <c r="C38" s="59"/>
      <c r="D38" s="60"/>
      <c r="E38" s="82"/>
      <c r="F38" s="61"/>
      <c r="G38" s="62"/>
      <c r="H38" s="63"/>
      <c r="I38" s="84"/>
      <c r="J38" s="64"/>
      <c r="K38" s="65"/>
      <c r="L38" s="66"/>
    </row>
    <row r="39" spans="1:12" x14ac:dyDescent="0.3">
      <c r="A39" s="80"/>
      <c r="B39" s="58"/>
      <c r="C39" s="59"/>
      <c r="D39" s="60"/>
      <c r="E39" s="82"/>
      <c r="F39" s="61"/>
      <c r="G39" s="62"/>
      <c r="H39" s="63"/>
      <c r="I39" s="84"/>
      <c r="J39" s="64"/>
      <c r="K39" s="65"/>
      <c r="L39" s="66"/>
    </row>
    <row r="40" spans="1:12" x14ac:dyDescent="0.3">
      <c r="A40" s="80"/>
      <c r="B40" s="58"/>
      <c r="C40" s="59"/>
      <c r="D40" s="60"/>
      <c r="E40" s="82"/>
      <c r="F40" s="61"/>
      <c r="G40" s="62"/>
      <c r="H40" s="63"/>
      <c r="I40" s="84"/>
      <c r="J40" s="64"/>
      <c r="K40" s="65"/>
      <c r="L40" s="66"/>
    </row>
    <row r="41" spans="1:12" x14ac:dyDescent="0.3">
      <c r="A41" s="80"/>
      <c r="B41" s="58"/>
      <c r="C41" s="59"/>
      <c r="D41" s="60"/>
      <c r="E41" s="82"/>
      <c r="F41" s="61"/>
      <c r="G41" s="62"/>
      <c r="H41" s="63"/>
      <c r="I41" s="84">
        <v>43131</v>
      </c>
      <c r="J41" s="64" t="s">
        <v>40</v>
      </c>
      <c r="K41" s="65">
        <f>الأميال!D2</f>
        <v>0</v>
      </c>
      <c r="L41" s="66"/>
    </row>
    <row r="42" spans="1:12" ht="15" thickBot="1" x14ac:dyDescent="0.35">
      <c r="A42" s="81"/>
      <c r="B42" s="67"/>
      <c r="C42" s="68"/>
      <c r="D42" s="60"/>
      <c r="E42" s="83"/>
      <c r="F42" s="69"/>
      <c r="G42" s="70"/>
      <c r="H42" s="63"/>
      <c r="I42" s="85"/>
      <c r="J42" s="71"/>
      <c r="K42" s="72"/>
      <c r="L42" s="66"/>
    </row>
    <row r="43" spans="1:12" ht="15" thickBot="1" x14ac:dyDescent="0.35">
      <c r="A43" s="34"/>
      <c r="B43" s="35" t="s">
        <v>41</v>
      </c>
      <c r="C43" s="55">
        <f>SUM(C5:C42)</f>
        <v>150</v>
      </c>
      <c r="E43" s="38"/>
      <c r="F43" s="40" t="s">
        <v>42</v>
      </c>
      <c r="G43" s="56">
        <f>SUM(G5:G42)</f>
        <v>0</v>
      </c>
      <c r="I43" s="98" t="s">
        <v>43</v>
      </c>
      <c r="J43" s="99"/>
      <c r="K43" s="57">
        <f>SUM(K5:K42)</f>
        <v>0</v>
      </c>
      <c r="L43" s="52"/>
    </row>
  </sheetData>
  <sheetProtection selectLockedCells="1"/>
  <mergeCells count="5">
    <mergeCell ref="I43:J43"/>
    <mergeCell ref="A1:L1"/>
    <mergeCell ref="A3:C3"/>
    <mergeCell ref="E3:G3"/>
    <mergeCell ref="I3:L3"/>
  </mergeCells>
  <pageMargins left="0.25" right="0.25" top="0.25" bottom="0.2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showRuler="0" topLeftCell="A29" zoomScaleNormal="100" workbookViewId="0">
      <selection activeCell="K42" sqref="K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44</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45</v>
      </c>
      <c r="B3" s="104"/>
      <c r="C3" s="105"/>
      <c r="D3" s="53"/>
      <c r="E3" s="106" t="s">
        <v>46</v>
      </c>
      <c r="F3" s="107"/>
      <c r="G3" s="108"/>
      <c r="I3" s="109" t="s">
        <v>47</v>
      </c>
      <c r="J3" s="110"/>
      <c r="K3" s="110"/>
      <c r="L3" s="111"/>
    </row>
    <row r="4" spans="1:12" s="3" customFormat="1" x14ac:dyDescent="0.3">
      <c r="A4" s="26" t="s">
        <v>48</v>
      </c>
      <c r="B4" s="4" t="s">
        <v>49</v>
      </c>
      <c r="C4" s="27" t="s">
        <v>50</v>
      </c>
      <c r="D4" s="18"/>
      <c r="E4" s="45" t="s">
        <v>51</v>
      </c>
      <c r="F4" s="24" t="s">
        <v>52</v>
      </c>
      <c r="G4" s="46" t="s">
        <v>53</v>
      </c>
      <c r="I4" s="8" t="s">
        <v>54</v>
      </c>
      <c r="J4" s="5" t="s">
        <v>55</v>
      </c>
      <c r="K4" s="15" t="s">
        <v>56</v>
      </c>
      <c r="L4" s="9" t="s">
        <v>57</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43159</v>
      </c>
      <c r="J41" s="6" t="s">
        <v>58</v>
      </c>
      <c r="K41" s="16">
        <f>SUM(الأميال!D3)</f>
        <v>0</v>
      </c>
      <c r="L41" s="11"/>
    </row>
    <row r="42" spans="1:12" ht="15" thickBot="1" x14ac:dyDescent="0.35">
      <c r="A42" s="31"/>
      <c r="B42" s="32"/>
      <c r="C42" s="33"/>
      <c r="E42" s="49"/>
      <c r="F42" s="37"/>
      <c r="G42" s="50"/>
      <c r="I42" s="51"/>
      <c r="J42" s="41"/>
      <c r="K42" s="42"/>
      <c r="L42" s="11"/>
    </row>
    <row r="43" spans="1:12" ht="15" thickBot="1" x14ac:dyDescent="0.35">
      <c r="A43" s="34"/>
      <c r="B43" s="35" t="s">
        <v>59</v>
      </c>
      <c r="C43" s="36">
        <f>SUM(C5:C42)</f>
        <v>0</v>
      </c>
      <c r="E43" s="38"/>
      <c r="F43" s="40" t="s">
        <v>60</v>
      </c>
      <c r="G43" s="39">
        <f>SUM(G5:G42)</f>
        <v>0</v>
      </c>
      <c r="I43" s="98" t="s">
        <v>61</v>
      </c>
      <c r="J43" s="99"/>
      <c r="K43" s="43">
        <f>SUM(K5:K42)</f>
        <v>0</v>
      </c>
      <c r="L43" s="52"/>
    </row>
  </sheetData>
  <mergeCells count="5">
    <mergeCell ref="I43:J43"/>
    <mergeCell ref="A1:L1"/>
    <mergeCell ref="A3:C3"/>
    <mergeCell ref="E3:G3"/>
    <mergeCell ref="I3:L3"/>
  </mergeCells>
  <pageMargins left="0.25" right="0.25" top="0.25" bottom="0.2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workbookViewId="0">
      <selection activeCell="K6" sqref="K6"/>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62</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63</v>
      </c>
      <c r="B3" s="104"/>
      <c r="C3" s="105"/>
      <c r="D3" s="53"/>
      <c r="E3" s="106" t="s">
        <v>64</v>
      </c>
      <c r="F3" s="107"/>
      <c r="G3" s="108"/>
      <c r="I3" s="109" t="s">
        <v>65</v>
      </c>
      <c r="J3" s="110"/>
      <c r="K3" s="110"/>
      <c r="L3" s="111"/>
    </row>
    <row r="4" spans="1:12" s="3" customFormat="1" x14ac:dyDescent="0.3">
      <c r="A4" s="26" t="s">
        <v>66</v>
      </c>
      <c r="B4" s="4" t="s">
        <v>67</v>
      </c>
      <c r="C4" s="27" t="s">
        <v>68</v>
      </c>
      <c r="D4" s="18"/>
      <c r="E4" s="45" t="s">
        <v>69</v>
      </c>
      <c r="F4" s="24" t="s">
        <v>70</v>
      </c>
      <c r="G4" s="46" t="s">
        <v>71</v>
      </c>
      <c r="I4" s="8" t="s">
        <v>72</v>
      </c>
      <c r="J4" s="5" t="s">
        <v>73</v>
      </c>
      <c r="K4" s="15" t="s">
        <v>74</v>
      </c>
      <c r="L4" s="9" t="s">
        <v>75</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43190</v>
      </c>
      <c r="J41" s="6" t="s">
        <v>76</v>
      </c>
      <c r="K41" s="16">
        <f>SUM(الأميال!D4)</f>
        <v>0</v>
      </c>
      <c r="L41" s="11"/>
    </row>
    <row r="42" spans="1:12" ht="15" thickBot="1" x14ac:dyDescent="0.35">
      <c r="A42" s="31"/>
      <c r="B42" s="32"/>
      <c r="C42" s="33"/>
      <c r="E42" s="49"/>
      <c r="F42" s="37"/>
      <c r="G42" s="50"/>
      <c r="I42" s="51"/>
      <c r="J42" s="41"/>
      <c r="K42" s="42"/>
      <c r="L42" s="11"/>
    </row>
    <row r="43" spans="1:12" ht="15" thickBot="1" x14ac:dyDescent="0.35">
      <c r="A43" s="34"/>
      <c r="B43" s="35" t="s">
        <v>77</v>
      </c>
      <c r="C43" s="36">
        <f>SUM(C5:C42)</f>
        <v>0</v>
      </c>
      <c r="E43" s="38"/>
      <c r="F43" s="40" t="s">
        <v>78</v>
      </c>
      <c r="G43" s="39">
        <f>SUM(G5:G42)</f>
        <v>0</v>
      </c>
      <c r="I43" s="98" t="s">
        <v>79</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2"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80</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81</v>
      </c>
      <c r="B3" s="104"/>
      <c r="C3" s="105"/>
      <c r="D3" s="53"/>
      <c r="E3" s="106" t="s">
        <v>82</v>
      </c>
      <c r="F3" s="107"/>
      <c r="G3" s="108"/>
      <c r="I3" s="109" t="s">
        <v>83</v>
      </c>
      <c r="J3" s="110"/>
      <c r="K3" s="110"/>
      <c r="L3" s="111"/>
    </row>
    <row r="4" spans="1:12" s="3" customFormat="1" x14ac:dyDescent="0.3">
      <c r="A4" s="26" t="s">
        <v>84</v>
      </c>
      <c r="B4" s="4" t="s">
        <v>85</v>
      </c>
      <c r="C4" s="27" t="s">
        <v>86</v>
      </c>
      <c r="D4" s="18"/>
      <c r="E4" s="45" t="s">
        <v>87</v>
      </c>
      <c r="F4" s="24" t="s">
        <v>88</v>
      </c>
      <c r="G4" s="46" t="s">
        <v>89</v>
      </c>
      <c r="I4" s="8" t="s">
        <v>90</v>
      </c>
      <c r="J4" s="5" t="s">
        <v>91</v>
      </c>
      <c r="K4" s="15" t="s">
        <v>92</v>
      </c>
      <c r="L4" s="9" t="s">
        <v>93</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43220</v>
      </c>
      <c r="J41" s="6" t="s">
        <v>94</v>
      </c>
      <c r="K41" s="16">
        <f>SUM(الأميال!D5)</f>
        <v>0</v>
      </c>
      <c r="L41" s="11"/>
    </row>
    <row r="42" spans="1:12" ht="15" thickBot="1" x14ac:dyDescent="0.35">
      <c r="A42" s="31"/>
      <c r="B42" s="32"/>
      <c r="C42" s="33"/>
      <c r="E42" s="49"/>
      <c r="F42" s="37"/>
      <c r="G42" s="50"/>
      <c r="I42" s="51"/>
      <c r="J42" s="41"/>
      <c r="K42" s="42"/>
      <c r="L42" s="11"/>
    </row>
    <row r="43" spans="1:12" ht="15" thickBot="1" x14ac:dyDescent="0.35">
      <c r="A43" s="34"/>
      <c r="B43" s="35" t="s">
        <v>95</v>
      </c>
      <c r="C43" s="36">
        <f>SUM(C5:C42)</f>
        <v>0</v>
      </c>
      <c r="E43" s="38"/>
      <c r="F43" s="40" t="s">
        <v>96</v>
      </c>
      <c r="G43" s="39">
        <f>SUM(G5:G42)</f>
        <v>0</v>
      </c>
      <c r="I43" s="98" t="s">
        <v>97</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workbookViewId="0">
      <selection sqref="A1:L1"/>
    </sheetView>
  </sheetViews>
  <sheetFormatPr defaultRowHeight="14.4" x14ac:dyDescent="0.3"/>
  <cols>
    <col min="1" max="1" width="9.109375" style="19"/>
    <col min="2" max="2" width="25.6640625" style="19" customWidth="1"/>
    <col min="3" max="3" width="11" style="20" customWidth="1"/>
    <col min="4" max="4" width="3.109375" style="21" customWidth="1"/>
    <col min="5" max="5" width="9.6640625" style="21" bestFit="1" customWidth="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98</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99</v>
      </c>
      <c r="B3" s="104"/>
      <c r="C3" s="105"/>
      <c r="D3" s="53"/>
      <c r="E3" s="106" t="s">
        <v>100</v>
      </c>
      <c r="F3" s="107"/>
      <c r="G3" s="108"/>
      <c r="I3" s="109" t="s">
        <v>101</v>
      </c>
      <c r="J3" s="110"/>
      <c r="K3" s="110"/>
      <c r="L3" s="111"/>
    </row>
    <row r="4" spans="1:12" s="3" customFormat="1" x14ac:dyDescent="0.3">
      <c r="A4" s="26" t="s">
        <v>102</v>
      </c>
      <c r="B4" s="4" t="s">
        <v>103</v>
      </c>
      <c r="C4" s="27" t="s">
        <v>104</v>
      </c>
      <c r="D4" s="18"/>
      <c r="E4" s="45" t="s">
        <v>105</v>
      </c>
      <c r="F4" s="24" t="s">
        <v>106</v>
      </c>
      <c r="G4" s="46" t="s">
        <v>107</v>
      </c>
      <c r="I4" s="8" t="s">
        <v>108</v>
      </c>
      <c r="J4" s="5" t="s">
        <v>109</v>
      </c>
      <c r="K4" s="15" t="s">
        <v>110</v>
      </c>
      <c r="L4" s="9" t="s">
        <v>111</v>
      </c>
    </row>
    <row r="5" spans="1:12" x14ac:dyDescent="0.3">
      <c r="A5" s="28"/>
      <c r="B5" s="23"/>
      <c r="C5" s="29"/>
      <c r="E5" s="74"/>
      <c r="F5" s="25"/>
      <c r="G5" s="75"/>
      <c r="I5" s="76"/>
      <c r="J5" s="6"/>
      <c r="K5" s="77"/>
      <c r="L5" s="11"/>
    </row>
    <row r="6" spans="1:12" x14ac:dyDescent="0.3">
      <c r="A6" s="28"/>
      <c r="B6" s="23"/>
      <c r="C6" s="78"/>
      <c r="E6" s="47"/>
      <c r="F6" s="25"/>
      <c r="G6" s="48"/>
      <c r="I6" s="79"/>
      <c r="J6" s="6"/>
      <c r="K6" s="77"/>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43250</v>
      </c>
      <c r="J41" s="6" t="s">
        <v>112</v>
      </c>
      <c r="K41" s="16">
        <f>SUM(الأميال!D6)</f>
        <v>0</v>
      </c>
      <c r="L41" s="11"/>
    </row>
    <row r="42" spans="1:12" ht="15" thickBot="1" x14ac:dyDescent="0.35">
      <c r="A42" s="31"/>
      <c r="B42" s="32"/>
      <c r="C42" s="33"/>
      <c r="E42" s="49"/>
      <c r="F42" s="37"/>
      <c r="G42" s="50"/>
      <c r="I42" s="51"/>
      <c r="J42" s="41"/>
      <c r="K42" s="42"/>
      <c r="L42" s="11"/>
    </row>
    <row r="43" spans="1:12" ht="15" thickBot="1" x14ac:dyDescent="0.35">
      <c r="A43" s="34"/>
      <c r="B43" s="35" t="s">
        <v>113</v>
      </c>
      <c r="C43" s="36">
        <f>SUM(C5:C42)</f>
        <v>0</v>
      </c>
      <c r="E43" s="38"/>
      <c r="F43" s="40" t="s">
        <v>114</v>
      </c>
      <c r="G43" s="39">
        <f>SUM(G5:G42)</f>
        <v>0</v>
      </c>
      <c r="I43" s="98" t="s">
        <v>115</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2" workbookViewId="0">
      <selection activeCell="J42" sqref="J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116</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117</v>
      </c>
      <c r="B3" s="104"/>
      <c r="C3" s="105"/>
      <c r="D3" s="53"/>
      <c r="E3" s="106" t="s">
        <v>118</v>
      </c>
      <c r="F3" s="107"/>
      <c r="G3" s="108"/>
      <c r="I3" s="109" t="s">
        <v>119</v>
      </c>
      <c r="J3" s="110"/>
      <c r="K3" s="110"/>
      <c r="L3" s="111"/>
    </row>
    <row r="4" spans="1:12" s="3" customFormat="1" x14ac:dyDescent="0.3">
      <c r="A4" s="26" t="s">
        <v>120</v>
      </c>
      <c r="B4" s="4" t="s">
        <v>121</v>
      </c>
      <c r="C4" s="27" t="s">
        <v>122</v>
      </c>
      <c r="D4" s="18"/>
      <c r="E4" s="45" t="s">
        <v>123</v>
      </c>
      <c r="F4" s="24" t="s">
        <v>124</v>
      </c>
      <c r="G4" s="46" t="s">
        <v>125</v>
      </c>
      <c r="I4" s="8" t="s">
        <v>126</v>
      </c>
      <c r="J4" s="5" t="s">
        <v>127</v>
      </c>
      <c r="K4" s="15" t="s">
        <v>128</v>
      </c>
      <c r="L4" s="9" t="s">
        <v>129</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43281</v>
      </c>
      <c r="J41" s="6" t="s">
        <v>130</v>
      </c>
      <c r="K41" s="16">
        <f>SUM(الأميال!D7)</f>
        <v>0</v>
      </c>
      <c r="L41" s="11"/>
    </row>
    <row r="42" spans="1:12" ht="15" thickBot="1" x14ac:dyDescent="0.35">
      <c r="A42" s="31"/>
      <c r="B42" s="32"/>
      <c r="C42" s="33"/>
      <c r="E42" s="49"/>
      <c r="F42" s="37"/>
      <c r="G42" s="50"/>
      <c r="I42" s="51"/>
      <c r="J42" s="41"/>
      <c r="K42" s="42"/>
      <c r="L42" s="11"/>
    </row>
    <row r="43" spans="1:12" ht="15" thickBot="1" x14ac:dyDescent="0.35">
      <c r="A43" s="34"/>
      <c r="B43" s="35" t="s">
        <v>131</v>
      </c>
      <c r="C43" s="36">
        <f>SUM(C5:C42)</f>
        <v>0</v>
      </c>
      <c r="E43" s="38"/>
      <c r="F43" s="40" t="s">
        <v>132</v>
      </c>
      <c r="G43" s="39">
        <f>SUM(G5:G42)</f>
        <v>0</v>
      </c>
      <c r="I43" s="98" t="s">
        <v>133</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showRowColHeaders="0" rightToLeft="1" topLeftCell="A22" workbookViewId="0">
      <selection activeCell="I42" sqref="I42"/>
    </sheetView>
  </sheetViews>
  <sheetFormatPr defaultRowHeight="14.4" x14ac:dyDescent="0.3"/>
  <cols>
    <col min="1" max="1" width="9.109375" style="19"/>
    <col min="2" max="2" width="25.6640625" style="19" customWidth="1"/>
    <col min="3" max="3" width="11" style="20" customWidth="1"/>
    <col min="4" max="4" width="3.109375" style="21" customWidth="1"/>
    <col min="5" max="5" width="9.109375" style="21"/>
    <col min="6" max="6" width="25.6640625" style="21" customWidth="1"/>
    <col min="7" max="7" width="11.33203125" style="22" customWidth="1"/>
    <col min="8" max="8" width="3" customWidth="1"/>
    <col min="9" max="9" width="9.5546875" customWidth="1"/>
    <col min="10" max="10" width="25.6640625" style="14" customWidth="1"/>
    <col min="11" max="11" width="10.88671875" style="14" customWidth="1"/>
    <col min="12" max="12" width="22.33203125" customWidth="1"/>
  </cols>
  <sheetData>
    <row r="1" spans="1:12" s="1" customFormat="1" ht="26.4" thickBot="1" x14ac:dyDescent="0.55000000000000004">
      <c r="A1" s="100" t="s">
        <v>134</v>
      </c>
      <c r="B1" s="101"/>
      <c r="C1" s="101"/>
      <c r="D1" s="101"/>
      <c r="E1" s="101"/>
      <c r="F1" s="101"/>
      <c r="G1" s="101"/>
      <c r="H1" s="101"/>
      <c r="I1" s="101"/>
      <c r="J1" s="101"/>
      <c r="K1" s="101"/>
      <c r="L1" s="102"/>
    </row>
    <row r="2" spans="1:12" ht="14.25" customHeight="1" thickBot="1" x14ac:dyDescent="0.75">
      <c r="A2" s="44"/>
      <c r="B2" s="44"/>
      <c r="C2" s="44"/>
      <c r="D2" s="44"/>
      <c r="E2" s="44"/>
      <c r="F2" s="44"/>
      <c r="G2" s="44"/>
      <c r="H2" s="44"/>
      <c r="I2" s="44"/>
      <c r="J2" s="44"/>
      <c r="K2" s="44"/>
      <c r="L2" s="44"/>
    </row>
    <row r="3" spans="1:12" s="54" customFormat="1" ht="21" x14ac:dyDescent="0.4">
      <c r="A3" s="103" t="s">
        <v>135</v>
      </c>
      <c r="B3" s="104"/>
      <c r="C3" s="105"/>
      <c r="D3" s="53"/>
      <c r="E3" s="106" t="s">
        <v>136</v>
      </c>
      <c r="F3" s="107"/>
      <c r="G3" s="108"/>
      <c r="I3" s="109" t="s">
        <v>137</v>
      </c>
      <c r="J3" s="110"/>
      <c r="K3" s="110"/>
      <c r="L3" s="111"/>
    </row>
    <row r="4" spans="1:12" s="3" customFormat="1" x14ac:dyDescent="0.3">
      <c r="A4" s="26" t="s">
        <v>138</v>
      </c>
      <c r="B4" s="4" t="s">
        <v>139</v>
      </c>
      <c r="C4" s="27" t="s">
        <v>140</v>
      </c>
      <c r="D4" s="18"/>
      <c r="E4" s="45" t="s">
        <v>141</v>
      </c>
      <c r="F4" s="24" t="s">
        <v>142</v>
      </c>
      <c r="G4" s="46" t="s">
        <v>143</v>
      </c>
      <c r="I4" s="8" t="s">
        <v>144</v>
      </c>
      <c r="J4" s="5" t="s">
        <v>145</v>
      </c>
      <c r="K4" s="15" t="s">
        <v>146</v>
      </c>
      <c r="L4" s="9" t="s">
        <v>147</v>
      </c>
    </row>
    <row r="5" spans="1:12" x14ac:dyDescent="0.3">
      <c r="A5" s="28"/>
      <c r="B5" s="23"/>
      <c r="C5" s="29"/>
      <c r="E5" s="47"/>
      <c r="F5" s="25"/>
      <c r="G5" s="48"/>
      <c r="I5" s="10"/>
      <c r="J5" s="6"/>
      <c r="K5" s="16"/>
      <c r="L5" s="11"/>
    </row>
    <row r="6" spans="1:12" x14ac:dyDescent="0.3">
      <c r="A6" s="28"/>
      <c r="B6" s="23"/>
      <c r="C6" s="29"/>
      <c r="E6" s="47"/>
      <c r="F6" s="25"/>
      <c r="G6" s="48"/>
      <c r="I6" s="10"/>
      <c r="J6" s="6"/>
      <c r="K6" s="16"/>
      <c r="L6" s="11"/>
    </row>
    <row r="7" spans="1:12" x14ac:dyDescent="0.3">
      <c r="A7" s="30"/>
      <c r="B7" s="23"/>
      <c r="C7" s="29"/>
      <c r="E7" s="47"/>
      <c r="F7" s="25"/>
      <c r="G7" s="48"/>
      <c r="I7" s="10"/>
      <c r="J7" s="6"/>
      <c r="K7" s="16"/>
      <c r="L7" s="11"/>
    </row>
    <row r="8" spans="1:12" x14ac:dyDescent="0.3">
      <c r="A8" s="30"/>
      <c r="B8" s="23"/>
      <c r="C8" s="29"/>
      <c r="E8" s="47"/>
      <c r="F8" s="25"/>
      <c r="G8" s="48"/>
      <c r="I8" s="10"/>
      <c r="J8" s="6"/>
      <c r="K8" s="16"/>
      <c r="L8" s="11"/>
    </row>
    <row r="9" spans="1:12" x14ac:dyDescent="0.3">
      <c r="A9" s="30"/>
      <c r="B9" s="23"/>
      <c r="C9" s="29"/>
      <c r="E9" s="47"/>
      <c r="F9" s="25"/>
      <c r="G9" s="48"/>
      <c r="I9" s="10"/>
      <c r="J9" s="6"/>
      <c r="K9" s="16"/>
      <c r="L9" s="11"/>
    </row>
    <row r="10" spans="1:12" x14ac:dyDescent="0.3">
      <c r="A10" s="30"/>
      <c r="B10" s="23"/>
      <c r="C10" s="29"/>
      <c r="E10" s="47"/>
      <c r="F10" s="25"/>
      <c r="G10" s="48"/>
      <c r="I10" s="10"/>
      <c r="J10" s="6"/>
      <c r="K10" s="16"/>
      <c r="L10" s="11"/>
    </row>
    <row r="11" spans="1:12" x14ac:dyDescent="0.3">
      <c r="A11" s="30"/>
      <c r="B11" s="23"/>
      <c r="C11" s="29"/>
      <c r="E11" s="47"/>
      <c r="F11" s="25"/>
      <c r="G11" s="48"/>
      <c r="I11" s="10"/>
      <c r="J11" s="6"/>
      <c r="K11" s="16"/>
      <c r="L11" s="11"/>
    </row>
    <row r="12" spans="1:12" x14ac:dyDescent="0.3">
      <c r="A12" s="30"/>
      <c r="B12" s="23"/>
      <c r="C12" s="29"/>
      <c r="E12" s="47"/>
      <c r="F12" s="25"/>
      <c r="G12" s="48"/>
      <c r="I12" s="10"/>
      <c r="J12" s="6"/>
      <c r="K12" s="16"/>
      <c r="L12" s="11"/>
    </row>
    <row r="13" spans="1:12" x14ac:dyDescent="0.3">
      <c r="A13" s="30"/>
      <c r="B13" s="23"/>
      <c r="C13" s="29"/>
      <c r="E13" s="47"/>
      <c r="F13" s="25"/>
      <c r="G13" s="48"/>
      <c r="I13" s="10"/>
      <c r="J13" s="6"/>
      <c r="K13" s="16"/>
      <c r="L13" s="11"/>
    </row>
    <row r="14" spans="1:12" x14ac:dyDescent="0.3">
      <c r="A14" s="30"/>
      <c r="B14" s="23"/>
      <c r="C14" s="29"/>
      <c r="E14" s="47"/>
      <c r="F14" s="25"/>
      <c r="G14" s="48"/>
      <c r="I14" s="10"/>
      <c r="J14" s="6"/>
      <c r="K14" s="16"/>
      <c r="L14" s="11"/>
    </row>
    <row r="15" spans="1:12" x14ac:dyDescent="0.3">
      <c r="A15" s="30"/>
      <c r="B15" s="23"/>
      <c r="C15" s="29"/>
      <c r="E15" s="47"/>
      <c r="F15" s="25"/>
      <c r="G15" s="48"/>
      <c r="I15" s="10"/>
      <c r="J15" s="6"/>
      <c r="K15" s="16"/>
      <c r="L15" s="11"/>
    </row>
    <row r="16" spans="1:12" x14ac:dyDescent="0.3">
      <c r="A16" s="30"/>
      <c r="B16" s="23"/>
      <c r="C16" s="29"/>
      <c r="E16" s="47"/>
      <c r="F16" s="25"/>
      <c r="G16" s="48"/>
      <c r="I16" s="10"/>
      <c r="J16" s="6"/>
      <c r="K16" s="16"/>
      <c r="L16" s="11"/>
    </row>
    <row r="17" spans="1:12" x14ac:dyDescent="0.3">
      <c r="A17" s="30"/>
      <c r="B17" s="23"/>
      <c r="C17" s="29"/>
      <c r="E17" s="47"/>
      <c r="F17" s="25"/>
      <c r="G17" s="48"/>
      <c r="I17" s="10"/>
      <c r="J17" s="6"/>
      <c r="K17" s="16"/>
      <c r="L17" s="11"/>
    </row>
    <row r="18" spans="1:12" x14ac:dyDescent="0.3">
      <c r="A18" s="30"/>
      <c r="B18" s="23"/>
      <c r="C18" s="29"/>
      <c r="E18" s="47"/>
      <c r="F18" s="25"/>
      <c r="G18" s="48"/>
      <c r="I18" s="10"/>
      <c r="J18" s="6"/>
      <c r="K18" s="16"/>
      <c r="L18" s="11"/>
    </row>
    <row r="19" spans="1:12" x14ac:dyDescent="0.3">
      <c r="A19" s="30"/>
      <c r="B19" s="23"/>
      <c r="C19" s="29"/>
      <c r="E19" s="47"/>
      <c r="F19" s="25"/>
      <c r="G19" s="48"/>
      <c r="I19" s="10"/>
      <c r="J19" s="6"/>
      <c r="K19" s="16"/>
      <c r="L19" s="11"/>
    </row>
    <row r="20" spans="1:12" x14ac:dyDescent="0.3">
      <c r="A20" s="30"/>
      <c r="B20" s="23"/>
      <c r="C20" s="29"/>
      <c r="E20" s="47"/>
      <c r="F20" s="25"/>
      <c r="G20" s="48"/>
      <c r="I20" s="10"/>
      <c r="J20" s="6"/>
      <c r="K20" s="16"/>
      <c r="L20" s="11"/>
    </row>
    <row r="21" spans="1:12" x14ac:dyDescent="0.3">
      <c r="A21" s="30"/>
      <c r="B21" s="23"/>
      <c r="C21" s="29"/>
      <c r="E21" s="47"/>
      <c r="F21" s="25"/>
      <c r="G21" s="48"/>
      <c r="I21" s="10"/>
      <c r="J21" s="6"/>
      <c r="K21" s="16"/>
      <c r="L21" s="11"/>
    </row>
    <row r="22" spans="1:12" x14ac:dyDescent="0.3">
      <c r="A22" s="30"/>
      <c r="B22" s="23"/>
      <c r="C22" s="29"/>
      <c r="E22" s="47"/>
      <c r="F22" s="25"/>
      <c r="G22" s="48"/>
      <c r="I22" s="10"/>
      <c r="J22" s="6"/>
      <c r="K22" s="16"/>
      <c r="L22" s="11"/>
    </row>
    <row r="23" spans="1:12" x14ac:dyDescent="0.3">
      <c r="A23" s="30"/>
      <c r="B23" s="23"/>
      <c r="C23" s="29"/>
      <c r="E23" s="47"/>
      <c r="F23" s="25"/>
      <c r="G23" s="48"/>
      <c r="I23" s="10"/>
      <c r="J23" s="6"/>
      <c r="K23" s="16"/>
      <c r="L23" s="11"/>
    </row>
    <row r="24" spans="1:12" x14ac:dyDescent="0.3">
      <c r="A24" s="30"/>
      <c r="B24" s="23"/>
      <c r="C24" s="29"/>
      <c r="E24" s="47"/>
      <c r="F24" s="25"/>
      <c r="G24" s="48"/>
      <c r="I24" s="10"/>
      <c r="J24" s="6"/>
      <c r="K24" s="16"/>
      <c r="L24" s="11"/>
    </row>
    <row r="25" spans="1:12" x14ac:dyDescent="0.3">
      <c r="A25" s="30"/>
      <c r="B25" s="23"/>
      <c r="C25" s="29"/>
      <c r="E25" s="47"/>
      <c r="F25" s="25"/>
      <c r="G25" s="48"/>
      <c r="I25" s="10"/>
      <c r="J25" s="6"/>
      <c r="K25" s="16"/>
      <c r="L25" s="11"/>
    </row>
    <row r="26" spans="1:12" x14ac:dyDescent="0.3">
      <c r="A26" s="30"/>
      <c r="B26" s="23"/>
      <c r="C26" s="29"/>
      <c r="E26" s="47"/>
      <c r="F26" s="25"/>
      <c r="G26" s="48"/>
      <c r="I26" s="10"/>
      <c r="J26" s="6"/>
      <c r="K26" s="16"/>
      <c r="L26" s="11"/>
    </row>
    <row r="27" spans="1:12" x14ac:dyDescent="0.3">
      <c r="A27" s="30"/>
      <c r="B27" s="23"/>
      <c r="C27" s="29"/>
      <c r="E27" s="47"/>
      <c r="F27" s="25"/>
      <c r="G27" s="48"/>
      <c r="I27" s="10"/>
      <c r="J27" s="6"/>
      <c r="K27" s="16"/>
      <c r="L27" s="11"/>
    </row>
    <row r="28" spans="1:12" x14ac:dyDescent="0.3">
      <c r="A28" s="30"/>
      <c r="B28" s="23"/>
      <c r="C28" s="29"/>
      <c r="E28" s="47"/>
      <c r="F28" s="25"/>
      <c r="G28" s="48"/>
      <c r="I28" s="10"/>
      <c r="J28" s="6"/>
      <c r="K28" s="16"/>
      <c r="L28" s="11"/>
    </row>
    <row r="29" spans="1:12" x14ac:dyDescent="0.3">
      <c r="A29" s="30"/>
      <c r="B29" s="23"/>
      <c r="C29" s="29"/>
      <c r="E29" s="47"/>
      <c r="F29" s="25"/>
      <c r="G29" s="48"/>
      <c r="I29" s="10"/>
      <c r="J29" s="6"/>
      <c r="K29" s="16"/>
      <c r="L29" s="11"/>
    </row>
    <row r="30" spans="1:12" x14ac:dyDescent="0.3">
      <c r="A30" s="30"/>
      <c r="B30" s="23"/>
      <c r="C30" s="29"/>
      <c r="E30" s="47"/>
      <c r="F30" s="25"/>
      <c r="G30" s="48"/>
      <c r="I30" s="10"/>
      <c r="J30" s="6"/>
      <c r="K30" s="16"/>
      <c r="L30" s="11"/>
    </row>
    <row r="31" spans="1:12" x14ac:dyDescent="0.3">
      <c r="A31" s="30"/>
      <c r="B31" s="23"/>
      <c r="C31" s="29"/>
      <c r="E31" s="47"/>
      <c r="F31" s="25"/>
      <c r="G31" s="48"/>
      <c r="I31" s="10"/>
      <c r="J31" s="6"/>
      <c r="K31" s="16"/>
      <c r="L31" s="11"/>
    </row>
    <row r="32" spans="1:12" x14ac:dyDescent="0.3">
      <c r="A32" s="30"/>
      <c r="B32" s="23"/>
      <c r="C32" s="29"/>
      <c r="E32" s="47"/>
      <c r="F32" s="25"/>
      <c r="G32" s="48"/>
      <c r="I32" s="10"/>
      <c r="J32" s="6"/>
      <c r="K32" s="16"/>
      <c r="L32" s="11"/>
    </row>
    <row r="33" spans="1:12" x14ac:dyDescent="0.3">
      <c r="A33" s="30"/>
      <c r="B33" s="23"/>
      <c r="C33" s="29"/>
      <c r="E33" s="47"/>
      <c r="F33" s="25"/>
      <c r="G33" s="48"/>
      <c r="I33" s="10"/>
      <c r="J33" s="6"/>
      <c r="K33" s="16"/>
      <c r="L33" s="11"/>
    </row>
    <row r="34" spans="1:12" x14ac:dyDescent="0.3">
      <c r="A34" s="30"/>
      <c r="B34" s="23"/>
      <c r="C34" s="29"/>
      <c r="E34" s="47"/>
      <c r="F34" s="25"/>
      <c r="G34" s="48"/>
      <c r="I34" s="10"/>
      <c r="J34" s="6"/>
      <c r="K34" s="16"/>
      <c r="L34" s="11"/>
    </row>
    <row r="35" spans="1:12" x14ac:dyDescent="0.3">
      <c r="A35" s="30"/>
      <c r="B35" s="23"/>
      <c r="C35" s="29"/>
      <c r="E35" s="47"/>
      <c r="F35" s="25"/>
      <c r="G35" s="48"/>
      <c r="I35" s="10"/>
      <c r="J35" s="6"/>
      <c r="K35" s="16"/>
      <c r="L35" s="11"/>
    </row>
    <row r="36" spans="1:12" x14ac:dyDescent="0.3">
      <c r="A36" s="30"/>
      <c r="B36" s="23"/>
      <c r="C36" s="29"/>
      <c r="E36" s="47"/>
      <c r="F36" s="25"/>
      <c r="G36" s="48"/>
      <c r="I36" s="10"/>
      <c r="J36" s="6"/>
      <c r="K36" s="16"/>
      <c r="L36" s="11"/>
    </row>
    <row r="37" spans="1:12" x14ac:dyDescent="0.3">
      <c r="A37" s="30"/>
      <c r="B37" s="23"/>
      <c r="C37" s="29"/>
      <c r="E37" s="47"/>
      <c r="F37" s="25"/>
      <c r="G37" s="48"/>
      <c r="I37" s="10"/>
      <c r="J37" s="6"/>
      <c r="K37" s="16"/>
      <c r="L37" s="11"/>
    </row>
    <row r="38" spans="1:12" x14ac:dyDescent="0.3">
      <c r="A38" s="30"/>
      <c r="B38" s="23"/>
      <c r="C38" s="29"/>
      <c r="E38" s="47"/>
      <c r="F38" s="25"/>
      <c r="G38" s="48"/>
      <c r="I38" s="10"/>
      <c r="J38" s="6"/>
      <c r="K38" s="16"/>
      <c r="L38" s="11"/>
    </row>
    <row r="39" spans="1:12" x14ac:dyDescent="0.3">
      <c r="A39" s="30"/>
      <c r="B39" s="23"/>
      <c r="C39" s="29"/>
      <c r="E39" s="47"/>
      <c r="F39" s="25"/>
      <c r="G39" s="48"/>
      <c r="I39" s="10"/>
      <c r="J39" s="6"/>
      <c r="K39" s="16"/>
      <c r="L39" s="11"/>
    </row>
    <row r="40" spans="1:12" x14ac:dyDescent="0.3">
      <c r="A40" s="30"/>
      <c r="B40" s="23"/>
      <c r="C40" s="29"/>
      <c r="E40" s="47"/>
      <c r="F40" s="25"/>
      <c r="G40" s="48"/>
      <c r="I40" s="10"/>
      <c r="J40" s="6"/>
      <c r="K40" s="16"/>
      <c r="L40" s="11"/>
    </row>
    <row r="41" spans="1:12" x14ac:dyDescent="0.3">
      <c r="A41" s="30"/>
      <c r="B41" s="23"/>
      <c r="C41" s="29"/>
      <c r="E41" s="47"/>
      <c r="F41" s="25"/>
      <c r="G41" s="48"/>
      <c r="I41" s="76">
        <v>43311</v>
      </c>
      <c r="J41" s="6" t="s">
        <v>148</v>
      </c>
      <c r="K41" s="16">
        <f>SUM(الأميال!D8)</f>
        <v>0</v>
      </c>
      <c r="L41" s="11"/>
    </row>
    <row r="42" spans="1:12" ht="15" thickBot="1" x14ac:dyDescent="0.35">
      <c r="A42" s="31"/>
      <c r="B42" s="32"/>
      <c r="C42" s="33"/>
      <c r="E42" s="49"/>
      <c r="F42" s="37"/>
      <c r="G42" s="50"/>
      <c r="I42" s="51"/>
      <c r="J42" s="41"/>
      <c r="K42" s="42"/>
      <c r="L42" s="11"/>
    </row>
    <row r="43" spans="1:12" ht="15" thickBot="1" x14ac:dyDescent="0.35">
      <c r="A43" s="34"/>
      <c r="B43" s="35" t="s">
        <v>149</v>
      </c>
      <c r="C43" s="36">
        <f>SUM(C5:C42)</f>
        <v>0</v>
      </c>
      <c r="E43" s="38"/>
      <c r="F43" s="40" t="s">
        <v>150</v>
      </c>
      <c r="G43" s="39">
        <f>SUM(G5:G42)</f>
        <v>0</v>
      </c>
      <c r="I43" s="98" t="s">
        <v>151</v>
      </c>
      <c r="J43" s="99"/>
      <c r="K43" s="43">
        <f>SUM(K5:K42)</f>
        <v>0</v>
      </c>
      <c r="L43" s="52"/>
    </row>
  </sheetData>
  <mergeCells count="5">
    <mergeCell ref="A1:L1"/>
    <mergeCell ref="A3:C3"/>
    <mergeCell ref="E3:G3"/>
    <mergeCell ref="I3:L3"/>
    <mergeCell ref="I43:J43"/>
  </mergeCells>
  <pageMargins left="0.25" right="0.25" top="0.25" bottom="0.2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التعليمات</vt:lpstr>
      <vt:lpstr>الأميال</vt:lpstr>
      <vt:lpstr>يناير</vt:lpstr>
      <vt:lpstr>فبراير</vt:lpstr>
      <vt:lpstr>مارس</vt:lpstr>
      <vt:lpstr>أبريل</vt:lpstr>
      <vt:lpstr>مايو</vt:lpstr>
      <vt:lpstr>يونيو</vt:lpstr>
      <vt:lpstr>يوليو</vt:lpstr>
      <vt:lpstr>أغسطس</vt:lpstr>
      <vt:lpstr>سبتمبر</vt:lpstr>
      <vt:lpstr>أكتوبر</vt:lpstr>
      <vt:lpstr>نوفمبر</vt:lpstr>
      <vt:lpstr>ديسمبر</vt:lpstr>
      <vt:lpstr>الأرباح والخسائر</vt:lpstr>
      <vt:lpstr>التعليمات!Print_Area</vt:lpstr>
      <vt:lpstr>يناير!Print_Area</vt:lpstr>
    </vt:vector>
  </TitlesOfParts>
  <Company>Washtenaw Community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Preissle,Shawn</dc:creator>
  <cp:lastModifiedBy>AMP</cp:lastModifiedBy>
  <cp:lastPrinted>2017-09-18T13:50:16Z</cp:lastPrinted>
  <dcterms:created xsi:type="dcterms:W3CDTF">2017-09-15T16:50:10Z</dcterms:created>
  <dcterms:modified xsi:type="dcterms:W3CDTF">2020-10-12T13:39:56Z</dcterms:modified>
</cp:coreProperties>
</file>